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60" windowWidth="20490" windowHeight="7695"/>
  </bookViews>
  <sheets>
    <sheet name="шаблон" sheetId="1" r:id="rId1"/>
    <sheet name="РАСШИФРОВК" sheetId="4" r:id="rId2"/>
    <sheet name="ИНСТРУКЦИЯ ПО ЗАПОЛНЕНИЮ" sheetId="2" r:id="rId3"/>
    <sheet name="PR 24.03.01.04" sheetId="5" r:id="rId4"/>
    <sheet name="Коды товаров. обезател. докумен" sheetId="6" r:id="rId5"/>
  </sheets>
  <definedNames>
    <definedName name="_xlnm.Print_Area" localSheetId="3">'PR 24.03.01.04'!$A$1:$AM$30</definedName>
    <definedName name="_xlnm.Print_Area" localSheetId="1">РАСШИФРОВК!$A$1:$AH$33</definedName>
    <definedName name="_xlnm.Print_Area" localSheetId="0">шаблон!$A$1:$AU$42</definedName>
  </definedNames>
  <calcPr calcId="145621"/>
</workbook>
</file>

<file path=xl/calcChain.xml><?xml version="1.0" encoding="utf-8"?>
<calcChain xmlns="http://schemas.openxmlformats.org/spreadsheetml/2006/main">
  <c r="AP18" i="1" l="1"/>
  <c r="AP19" i="1"/>
  <c r="AI19" i="1" l="1"/>
  <c r="AI20" i="1"/>
  <c r="AI21" i="1"/>
  <c r="AI22" i="1"/>
  <c r="AI18" i="1" l="1"/>
  <c r="U18" i="1" l="1"/>
  <c r="T18" i="1"/>
  <c r="AP20" i="1" l="1"/>
  <c r="AP21" i="1"/>
  <c r="AP22" i="1"/>
  <c r="AP23" i="1"/>
  <c r="AP24" i="1"/>
  <c r="AP25" i="1"/>
  <c r="AP26" i="1"/>
  <c r="AP27" i="1"/>
  <c r="AP28" i="1"/>
  <c r="AP29" i="1"/>
  <c r="AP30" i="1"/>
  <c r="T19" i="1" l="1"/>
  <c r="U19" i="1"/>
  <c r="T20" i="1"/>
  <c r="U20" i="1"/>
  <c r="T21" i="1"/>
  <c r="U21" i="1"/>
  <c r="T22" i="1"/>
  <c r="U22" i="1"/>
  <c r="T23" i="1"/>
  <c r="U23" i="1"/>
  <c r="T24" i="1"/>
  <c r="U24" i="1"/>
  <c r="T25" i="1"/>
  <c r="U25" i="1"/>
  <c r="T26" i="1"/>
  <c r="U26" i="1"/>
  <c r="T27" i="1"/>
  <c r="U27" i="1"/>
  <c r="T28" i="1"/>
  <c r="U28" i="1"/>
  <c r="T29" i="1"/>
  <c r="U29" i="1"/>
  <c r="T30" i="1"/>
  <c r="U30" i="1"/>
  <c r="AH17" i="5" l="1"/>
  <c r="AH18" i="5" s="1"/>
  <c r="AE17" i="5"/>
  <c r="AB17" i="5"/>
  <c r="AC17" i="5" s="1"/>
  <c r="AA17" i="5"/>
  <c r="Z17" i="5"/>
  <c r="Z18" i="5" s="1"/>
  <c r="P17" i="5"/>
  <c r="O17" i="5"/>
  <c r="AE20" i="1" l="1"/>
  <c r="AE30" i="1"/>
  <c r="AE25" i="1"/>
  <c r="AE27" i="1"/>
  <c r="AE23" i="1"/>
  <c r="AE29" i="1"/>
  <c r="AH20" i="1"/>
  <c r="AH29" i="1"/>
  <c r="AE18" i="1"/>
  <c r="AE26" i="1"/>
  <c r="AE21" i="1"/>
  <c r="AE24" i="1"/>
  <c r="AH28" i="1"/>
  <c r="AE28" i="1"/>
  <c r="AH23" i="1"/>
  <c r="AH22" i="1"/>
  <c r="AE22" i="1"/>
  <c r="AH27" i="1"/>
  <c r="AE19" i="1"/>
  <c r="AH25" i="1"/>
  <c r="AH19" i="1"/>
  <c r="AH26" i="1"/>
  <c r="AH24" i="1"/>
  <c r="AH21" i="1"/>
  <c r="AH30" i="1"/>
  <c r="AH18" i="1"/>
</calcChain>
</file>

<file path=xl/sharedStrings.xml><?xml version="1.0" encoding="utf-8"?>
<sst xmlns="http://schemas.openxmlformats.org/spreadsheetml/2006/main" count="3094" uniqueCount="2116">
  <si>
    <t>Поставщик:</t>
  </si>
  <si>
    <t>Наличие розничного магазина/сети поставщика</t>
  </si>
  <si>
    <t>№</t>
  </si>
  <si>
    <t xml:space="preserve">Номер группы SUPRATEN </t>
  </si>
  <si>
    <t>Код  /артикул Поставщика</t>
  </si>
  <si>
    <t>Код товара в системе SalesExpert</t>
  </si>
  <si>
    <t>длина названия</t>
  </si>
  <si>
    <t>Единица измерения</t>
  </si>
  <si>
    <t>Цена закупки SUPRATEN с НДС</t>
  </si>
  <si>
    <t>Цена розничная рекомендованая</t>
  </si>
  <si>
    <t>Цена  розничная  (магазин Поставщика)</t>
  </si>
  <si>
    <t>Скидка от розничной цены</t>
  </si>
  <si>
    <t>КТН (наш)</t>
  </si>
  <si>
    <t>Производитель</t>
  </si>
  <si>
    <t>Торговая марка/ Бренд</t>
  </si>
  <si>
    <t>Страна происхождения</t>
  </si>
  <si>
    <t>Технические характеристики,потребительские свойства</t>
  </si>
  <si>
    <t>ФОТО</t>
  </si>
  <si>
    <t>- номер по порядку</t>
  </si>
  <si>
    <t>Штрих-код</t>
  </si>
  <si>
    <t>- в случаях наличия у товара двух и более штрих-кодов - на каждый штрих-код заполняется отдельная строка ( продублированная )</t>
  </si>
  <si>
    <t>Номер группы товара</t>
  </si>
  <si>
    <t>- буквенно-символьное поле ( например: 280.)</t>
  </si>
  <si>
    <t>Номер секции</t>
  </si>
  <si>
    <t>- буквенно-символьное поле ( например: 5)</t>
  </si>
  <si>
    <t>Код/артикул Поставщика</t>
  </si>
  <si>
    <t>- разрешено до 20 буквенно-цифровых символов</t>
  </si>
  <si>
    <t>- /заполяет рампа/</t>
  </si>
  <si>
    <t>Название товара в документах поставщика</t>
  </si>
  <si>
    <t>- разрешено название до 250 символов</t>
  </si>
  <si>
    <t>Краткое название товара ( румынский )</t>
  </si>
  <si>
    <t>- не более 30символов буквенно-цифровых, без знаков: ( ) "</t>
  </si>
  <si>
    <t>- /показывает длину поля с рум названием краткого/</t>
  </si>
  <si>
    <t xml:space="preserve">Краткое название товара ( русский ) </t>
  </si>
  <si>
    <t>- меры отпуска товара (принятые в SalesExpert)</t>
  </si>
  <si>
    <t>Минимальная партия</t>
  </si>
  <si>
    <t>- единица отпуска товара ( 1, 2, ....)</t>
  </si>
  <si>
    <t>Шт в упаковке</t>
  </si>
  <si>
    <t>- количество единиц товара в фабричной упаковке (число  с точностью округления до целого)</t>
  </si>
  <si>
    <t>Mах остаток для заказа</t>
  </si>
  <si>
    <t>- количество товара на выкладке + min резерв на складе (целое число)</t>
  </si>
  <si>
    <t>Цена без НДС</t>
  </si>
  <si>
    <t>- не более чем 2 знака после запятой ( с точностью округления до одной бани , как будет в накладной )</t>
  </si>
  <si>
    <t>НДС, %</t>
  </si>
  <si>
    <t>- целое число ( 20 , 8 , 0 ) без знака %</t>
  </si>
  <si>
    <t>Цена с НДС</t>
  </si>
  <si>
    <t>- не более чем 2 знака после запятой ( с точностью округления до одной бани )</t>
  </si>
  <si>
    <t>Цена розничная (рекомендована Поставщиком)</t>
  </si>
  <si>
    <t>- не более чем 2 знака после запятой ( с точностью округления до десятых бани )</t>
  </si>
  <si>
    <t>КТН  (рекомендована Поставщиком)</t>
  </si>
  <si>
    <t>- коэффициент торговой наценки - не более чем 2 знака после запятой (например: 1,20)</t>
  </si>
  <si>
    <t>Цена  розничная в сети/маг-не (у Поставщика)</t>
  </si>
  <si>
    <t>Дата начала действия цены</t>
  </si>
  <si>
    <t xml:space="preserve">- в формате   дд.мм.гг  </t>
  </si>
  <si>
    <t>Дата окончания действия цены</t>
  </si>
  <si>
    <t>Цена розничная в сети Supraten</t>
  </si>
  <si>
    <t>- просто указываете название ( например: Филлип Морис )</t>
  </si>
  <si>
    <t>- просто указываете название ( например: Marllboro )</t>
  </si>
  <si>
    <t>- название на румынском языке</t>
  </si>
  <si>
    <t>Изображение товара</t>
  </si>
  <si>
    <t>- картинка в формате .jpg  или .tif</t>
  </si>
  <si>
    <t>- разрешено название до 250 символов или отдельным приложением</t>
  </si>
  <si>
    <t>В ячейках не должны содержаться формулы , сссылки и т.п.</t>
  </si>
  <si>
    <t>Точность числовых значений  в ячейке должна быть как на экране</t>
  </si>
  <si>
    <t xml:space="preserve">К-во позиций всего </t>
  </si>
  <si>
    <t xml:space="preserve">К-во согласованых позиций </t>
  </si>
  <si>
    <t xml:space="preserve">Период дествия с </t>
  </si>
  <si>
    <t>да/нет</t>
  </si>
  <si>
    <t>Спецификация является неотъемлемой частью договора и действует с ____  до окончания срока действия настоящего договора.</t>
  </si>
  <si>
    <t>Цена розничная Supraten</t>
  </si>
  <si>
    <t>Ед.изм. поставщик</t>
  </si>
  <si>
    <t>Ед.изм. SUPRATEN</t>
  </si>
  <si>
    <t>*</t>
  </si>
  <si>
    <t xml:space="preserve">Номер секции SUPRATEN PETRICANI </t>
  </si>
  <si>
    <t xml:space="preserve">Номер секции SUPRATEN MANOLE </t>
  </si>
  <si>
    <t>длина названия рум</t>
  </si>
  <si>
    <t>не больше 40 символов</t>
  </si>
  <si>
    <t>если штрихкода нет,поставщик это подверждает - в этой колонке пишете нет</t>
  </si>
  <si>
    <t>проверить как уже заведена номенклатура по этой группе-название должно начинаться с товара ,а потом с его характеристик - не "жидкое мыло",а "мыло жидкое"</t>
  </si>
  <si>
    <t>длина названия русск</t>
  </si>
  <si>
    <t>НАЗВАНИЯ НА ДВУХ ЯЗЫКАХ ТОЛЬКО СТРОЧНЫМИ БУКВАМИ (ТОЛЬКО НАЧАЛО С ПРОПИСНОЙ)</t>
  </si>
  <si>
    <t>IM REPUTATIA SRL</t>
  </si>
  <si>
    <t>К</t>
  </si>
  <si>
    <t>Сезон</t>
  </si>
  <si>
    <t>**</t>
  </si>
  <si>
    <t xml:space="preserve"> ктн по поставщику с учетом бонуса 2017- план</t>
  </si>
  <si>
    <t>ктн по группе 2016</t>
  </si>
  <si>
    <t>НОВИНКИ</t>
  </si>
  <si>
    <t>*в случае расхождения едениц измерения ,цена закупки пересчитывается в еденицах измерения Supraten</t>
  </si>
  <si>
    <t>доля поставщика в группе 2017 (ТН)</t>
  </si>
  <si>
    <t>НО Петрикань</t>
  </si>
  <si>
    <t>НО  Маноле</t>
  </si>
  <si>
    <t>Сегмент (эконом,средний,премиум)</t>
  </si>
  <si>
    <t xml:space="preserve">ABC группы </t>
  </si>
  <si>
    <t>тип заказа          (ручной/ авто)</t>
  </si>
  <si>
    <t>Цена розничная рынок</t>
  </si>
  <si>
    <t>Наименование магазина/рынка</t>
  </si>
  <si>
    <t>Агент</t>
  </si>
  <si>
    <t>Поставщик</t>
  </si>
  <si>
    <t>Наименование товара(рум)</t>
  </si>
  <si>
    <t>Наименование товара (рус)</t>
  </si>
  <si>
    <t>Описание (рум)</t>
  </si>
  <si>
    <t>Описание (рус)</t>
  </si>
  <si>
    <t>ПРИЛОЖЕНИЕ К ДОГОВОРУ № 1</t>
  </si>
  <si>
    <t>*Informatiile despre produse se vor completa in fisierul dat, iar fotografiile se vor pune intr-o mapa aparte.</t>
  </si>
  <si>
    <t>*Информация о товаре заполняются в данном файле, фотографий ставятся в отдельной папке.</t>
  </si>
  <si>
    <t>Технические             параметры</t>
  </si>
  <si>
    <t>Denumire coloana</t>
  </si>
  <si>
    <t>Semnificatie</t>
  </si>
  <si>
    <t xml:space="preserve">Покупатель </t>
  </si>
  <si>
    <t>SUPRATEN SA</t>
  </si>
  <si>
    <t>дата, подпись</t>
  </si>
  <si>
    <t>„</t>
  </si>
  <si>
    <r>
      <t xml:space="preserve"> ** </t>
    </r>
    <r>
      <rPr>
        <b/>
        <i/>
        <u/>
        <sz val="12"/>
        <color rgb="FFFF0000"/>
        <rFont val="Times New Roman"/>
        <family val="1"/>
        <charset val="204"/>
      </rPr>
      <t xml:space="preserve">1.Поставщик обязуется обеспечить наличие товара на складах Покупателя согласно утвержденному НОРМАТИВУ ОСТАТКОВ(НО);  </t>
    </r>
    <r>
      <rPr>
        <b/>
        <i/>
        <sz val="12"/>
        <color rgb="FFFF0000"/>
        <rFont val="Times New Roman"/>
        <family val="1"/>
        <charset val="204"/>
      </rPr>
      <t xml:space="preserve">                                                                                            </t>
    </r>
    <r>
      <rPr>
        <b/>
        <i/>
        <u/>
        <sz val="12"/>
        <color rgb="FFFF0000"/>
        <rFont val="Times New Roman"/>
        <family val="1"/>
        <charset val="204"/>
      </rPr>
      <t>2</t>
    </r>
    <r>
      <rPr>
        <b/>
        <i/>
        <sz val="12"/>
        <color rgb="FFFF0000"/>
        <rFont val="Times New Roman"/>
        <family val="1"/>
        <charset val="204"/>
      </rPr>
      <t xml:space="preserve">.В случае если Поставщик  не сможет поставить Товар, заказанный Покупателем  для поддержания НОРМАТИВА ОСТАТКА(НО), Покупатель имеет право наложить санкции на Поставщика,согласно пункту Договора  3.3.;                                                                                               
</t>
    </r>
    <r>
      <rPr>
        <b/>
        <i/>
        <u/>
        <sz val="12"/>
        <color rgb="FFFF0000"/>
        <rFont val="Times New Roman"/>
        <family val="1"/>
        <charset val="204"/>
      </rPr>
      <t>3.</t>
    </r>
    <r>
      <rPr>
        <b/>
        <i/>
        <sz val="12"/>
        <color rgb="FFFF0000"/>
        <rFont val="Times New Roman"/>
        <family val="1"/>
        <charset val="204"/>
      </rPr>
      <t>В случае необеспечения Поставщиком более 3-х заказов подряд по данному ассортименту,Покупатель может вывести данный товар из рабочих групп .</t>
    </r>
  </si>
  <si>
    <t>Штрих код</t>
  </si>
  <si>
    <t xml:space="preserve">Поставщик  </t>
  </si>
  <si>
    <t xml:space="preserve">Заведующий секции    CC Petricani 84                                                          </t>
  </si>
  <si>
    <t xml:space="preserve">Заведующий секции    CC M.Manole 14/1                                              </t>
  </si>
  <si>
    <t>Ф.И.О</t>
  </si>
  <si>
    <t xml:space="preserve">Менеджер отд.Закупок                       </t>
  </si>
  <si>
    <t>СПЕЦИФИКАЦИЯ ТОВАРОВ</t>
  </si>
  <si>
    <t>ИНСТРУКЦИЯ ПО ЗАПОЛНЕНИЮ</t>
  </si>
  <si>
    <t xml:space="preserve"> ктн по группе 2017</t>
  </si>
  <si>
    <t>Формула</t>
  </si>
  <si>
    <t>ПРИЛОЖЕНИЕ № 1 К ДОГОВОРУ № ___</t>
  </si>
  <si>
    <t>Операторы Первичного Учёта Товара</t>
  </si>
  <si>
    <t>Цена при макс. карточке</t>
  </si>
  <si>
    <t>КТН при макс. карточке</t>
  </si>
  <si>
    <t>2) Процент скидки при макс. карточке</t>
  </si>
  <si>
    <t>КТН КРУПНЫЙ ОПТ</t>
  </si>
  <si>
    <t>3) Цена КРУПНЫЙ ОПТ</t>
  </si>
  <si>
    <t>4) Цена продажи SUPRATEN</t>
  </si>
  <si>
    <t>РАСЧЕТ СЕБЕСТОИМОСТИ ПРОДУКЦИИ "Link Group" (Россия) СОГЛАСНО ИНВОЙСАМ</t>
  </si>
  <si>
    <t>РАСЧЕТ СЕБЕСТОИМОСТИ</t>
  </si>
  <si>
    <t xml:space="preserve"> № 29467 22.05.2018</t>
  </si>
  <si>
    <t>-</t>
  </si>
  <si>
    <t>Куратор Управление Закупок</t>
  </si>
  <si>
    <t>Кол-во,
шт. для ПРИХОДА</t>
  </si>
  <si>
    <t>Сумма в ценах закупки,
лей</t>
  </si>
  <si>
    <t>Сумма в ценах Продажи,
лей</t>
  </si>
  <si>
    <t>Sauna/Accesorii sauna</t>
  </si>
  <si>
    <t>Ciumac S.</t>
  </si>
  <si>
    <t>С</t>
  </si>
  <si>
    <t>средний</t>
  </si>
  <si>
    <t>Duș rusesc 16l tei Bannâe ștuciki</t>
  </si>
  <si>
    <t>Душ русский 16 л липа "Банные штучки"</t>
  </si>
  <si>
    <t>Duș rusesc 16l, dispozitiv de duș cu inserție de plastic, echipat cu valvă de umplere în cutie, tei, "Bannâe ștuciki"/1</t>
  </si>
  <si>
    <t>Русский душ 16 л, обливное устройство c пластиковой вставкой и наливным клапаном в коробке, липа, "Банные штучки"/1</t>
  </si>
  <si>
    <t>шт</t>
  </si>
  <si>
    <t>buc</t>
  </si>
  <si>
    <t>ручной</t>
  </si>
  <si>
    <t>Link Group</t>
  </si>
  <si>
    <t>BOYSCOUT</t>
  </si>
  <si>
    <t>Россия</t>
  </si>
  <si>
    <t>Итого оприходовано:</t>
  </si>
  <si>
    <t>PR 24/03/01/01 SPECIFICATIE A MARFII NOI</t>
  </si>
  <si>
    <t>PR 24/03/01/02 SPECIFICATIE A MARFII NOI- descriere</t>
  </si>
  <si>
    <t>PR 24/03/01/03 INSTRUCTIUNE DE COMPLETARE A SPECIFICATII MARFII NOI</t>
  </si>
  <si>
    <t>PR 24/03/01/04 SPECIFICATIE A MARFII NOI (CALCULUL SINICOSTULUI PENTRU IMPORT)</t>
  </si>
  <si>
    <t>Furnizorul:</t>
  </si>
  <si>
    <t xml:space="preserve">Coordonat /DT/ </t>
  </si>
  <si>
    <t xml:space="preserve">Coordonat /SS/ </t>
  </si>
  <si>
    <t xml:space="preserve">Elaborat /AA/ </t>
  </si>
  <si>
    <t>Aprobat/DG/</t>
  </si>
  <si>
    <t xml:space="preserve">Coordonat /MER/ </t>
  </si>
  <si>
    <t xml:space="preserve">Coordonat /SAM/ </t>
  </si>
  <si>
    <t xml:space="preserve">Coordonat /SV/ </t>
  </si>
  <si>
    <t xml:space="preserve">Coordonat /SM/ </t>
  </si>
  <si>
    <t>data, semnătură</t>
  </si>
  <si>
    <t xml:space="preserve">Elaborat /AAI/ </t>
  </si>
  <si>
    <t xml:space="preserve">Elaborat /SAM/ </t>
  </si>
  <si>
    <t>Шаблон наименования</t>
  </si>
  <si>
    <t xml:space="preserve">Coordonat /SAA/ </t>
  </si>
  <si>
    <t>АВТО</t>
  </si>
  <si>
    <t>Codul poziției tarifare conform Nomenclaturii combinate a mărfurilor (Monitorul Oficial, Declaratie Primara) punctul 33. Codul Marfurilor din Declaratia de Devamare</t>
  </si>
  <si>
    <t>Обязательная сертификация, Да/Нет</t>
  </si>
  <si>
    <t>Смотри    *Коды товаров. обезател. Докумен</t>
  </si>
  <si>
    <t>Anexa nr.1 la Regulament</t>
  </si>
  <si>
    <t>Ordinul 381 din 31.07.2018 Anexa nr.1 la Regulament</t>
  </si>
  <si>
    <t>Grupele de produse pentru construcții supuse în mod obligatoriu evaluării conformității</t>
  </si>
  <si>
    <t>Codul poziției tarifare conform Nomenclaturii combinate a mărfurilor</t>
  </si>
  <si>
    <t>Denumirea produselor (grupelor de produse)</t>
  </si>
  <si>
    <t>Nisipuri naturale de orice fel, chiar colorate, cu excepția nisipurilor metalifere de la capitolul 26:</t>
  </si>
  <si>
    <t>– Nisipuri silicioase şi nisipuri cuarțoase</t>
  </si>
  <si>
    <t>– Alte nisipuri</t>
  </si>
  <si>
    <t>Cuarț (altul decât nisipurile naturale); cuarțite, chiar concasate sau tăiate cu ferăstrăul sau prin alt procedeu, în blocuri sau în plăci de formă pătrată sau dreptunghiulară:</t>
  </si>
  <si>
    <t>– Cuarţ</t>
  </si>
  <si>
    <t>– Cuarţit</t>
  </si>
  <si>
    <t>Caolin şi alte argile caolinice, chiar calcinate:</t>
  </si>
  <si>
    <t>– Caolin</t>
  </si>
  <si>
    <t>– Alte argile caolinice</t>
  </si>
  <si>
    <t>Alte argile (cu excepția argilelor expandate de la poziţia 6806), andaluzit, cianit, silimanit, chiar calcinate; mulit; pământuri de șamotă şi de cărămizi silicioase:</t>
  </si>
  <si>
    <t>– Bentonită</t>
  </si>
  <si>
    <t>– Argilă refractară</t>
  </si>
  <si>
    <t>– Alte argile</t>
  </si>
  <si>
    <t>– Andaluzit, cianit şi silimanit</t>
  </si>
  <si>
    <t>– Mulit</t>
  </si>
  <si>
    <t>– Pământuri de şamotă sau de cărămizi silicioase</t>
  </si>
  <si>
    <t xml:space="preserve"> Cretă</t>
  </si>
  <si>
    <t>Piatră ponce; emeri (piatră de şlefuit), corindon natural, granat natural şi alte abrazive naturale, chiar tratate termic:</t>
  </si>
  <si>
    <t>– Piatră ponce</t>
  </si>
  <si>
    <t>– Emeri (piatră de şlefuit), corindon natural, granat natural şi alte abrazive naturale</t>
  </si>
  <si>
    <t>Ardezie (şist), chiar tăiate cu ferestrăul sau fragmentate prin alt procedeu, în blocuri sau în plăci de formă pătrată sau dreptunghiulară</t>
  </si>
  <si>
    <t>Marmură, travertin, ecausin şi alte pietre calcaroase monumentale sau pentru construcții având o densitate aparentă de minimum 2,5 şi alabastru, chiar tăiate cu ferestrăul sau fragmentate prin alt procedeu, în blocuri sau în plăci de formă pătrată sau dreptunghiulară:</t>
  </si>
  <si>
    <t>– Marmură şi travertin:</t>
  </si>
  <si>
    <t>– – Brute sau fragmentate (concasate)</t>
  </si>
  <si>
    <t>– – Tăiate cu ferestrăul sau fragmentate prin alt procedeu, în blocuri sau în plăci de formă pătrată sau dreptunghiulară</t>
  </si>
  <si>
    <t>– Ecausin şi alte pietre calcaroase pentru cioplit sau pentru construcții; alabastru</t>
  </si>
  <si>
    <t>Granit, porfir, bazalt, gresie şi alte pietre monumentale sau pentru construcții, chiar tăiate cu ferestrăul sau fragmentate prin alte procedee, în blocuri sau plăci de formă pătrată sau dreptunghiulară:</t>
  </si>
  <si>
    <t>– Granit:</t>
  </si>
  <si>
    <t>– – Brut sau fragmentate (concasate)</t>
  </si>
  <si>
    <t>– – Tăiat cu ferestrăul sau fragmentat prin alte procedee, în blocuri sau plăci de formă pătrată sau dreptunghiulară</t>
  </si>
  <si>
    <t>– Gresie</t>
  </si>
  <si>
    <t>– Alte pietre pentru cioplit sau pentru construcții</t>
  </si>
  <si>
    <t>Prundiș, pietriș, pietre concasate, din cele folosite în general ca agregate pentru betoane sau pietruirea drumurilor, pentru căile ferate sau alt balast, pietriș şi silex, chiar tratate termic; macadam de zgură, de zgură metalurgică, de deșeuri industriale similare, care conține chiar materiale cuprinse în prima parte a poziției; macadam gudronat pentru șosele; granule, spărturi şi praf din pietre de la pozițiile 2515 sau 2516, chiar tratate termic:</t>
  </si>
  <si>
    <t>– Prundiș, pietriș, pietre concasate, din cele folosite în general ca agregate pentru betoane sau pietruirea drumurilor, pentru căile ferate sau alt balast, pietriș şi silex, chiar tratate termic:</t>
  </si>
  <si>
    <t>– – Bolovani, prundiș, silex şi pietriș</t>
  </si>
  <si>
    <t>– – Piatră de var, dolomită şi alte pietre calcaroase, concasate</t>
  </si>
  <si>
    <t>– – Altele</t>
  </si>
  <si>
    <t>– Macadam de zgură, de zgură metalurgică sau de deşeuri industriale similare, care conţine chiar materialele menționate la subpoziţia 2517 10</t>
  </si>
  <si>
    <t>– Macadam gudronat pentru şosele</t>
  </si>
  <si>
    <t>– Granule, aşchii, praf din pietre de la pozițiile 2515 sau 2516, chiar tratate termic:</t>
  </si>
  <si>
    <t>– – De marmură</t>
  </si>
  <si>
    <t>Dolomită, chiar sinterizată sau calcinată, inclusiv dolomita tăiată cu ferestrăul sau fragmentată prin alte procedee, în blocuri sau în plăci de formă pătrată sau dreptunghiulară; dolomită aglomerată:</t>
  </si>
  <si>
    <t>– Dolomită necalcinată, nesinterizată, denumită “crudă”</t>
  </si>
  <si>
    <t>– Dolomită calcinată sau sinterizată</t>
  </si>
  <si>
    <t>– Dolomită aglomerată</t>
  </si>
  <si>
    <t>Carbonat de magneziu natural (magnezită); magnezie topită; magnezie calcinată total (sinterizată), care conţine chiar cantități mici de alţi oxizi adăugați înainte de sinterizare; alţi oxizi de magneziu, chiar în stare pură:</t>
  </si>
  <si>
    <t>– Carbonat de magneziu natural (magnezită)</t>
  </si>
  <si>
    <t>– Altele:</t>
  </si>
  <si>
    <t>– – Oxid de magneziu, altul decât carbonatul natural de magneziu (magnezită) calcinat</t>
  </si>
  <si>
    <t>– – Magnezie calcinată total (sinterizată)</t>
  </si>
  <si>
    <t>Gips; anhidrit; ipsos (din gips calcinat sau din sulfat de calciu), chiar colorat, cu sau fără adaos de cantități mici de acceleratori sau întârzietori:</t>
  </si>
  <si>
    <t>– Gips; anhidrit</t>
  </si>
  <si>
    <t>– Ipsos</t>
  </si>
  <si>
    <t xml:space="preserve">Piatră de var pentru furnale; piatră de var şi alte roci calcaroase de tipul celor folosite pentru fabricarea varului sau a cimentului </t>
  </si>
  <si>
    <t>Var nestins, var stins şi var hidraulic, cu excepția oxidului şi a hidroxidului de calciu de la poziţia 2825:</t>
  </si>
  <si>
    <t>– Var nestins</t>
  </si>
  <si>
    <t>– Var stins</t>
  </si>
  <si>
    <t>– Var hidraulic</t>
  </si>
  <si>
    <t>Cimenturi hidraulice (inclusiv cimenturi nepulverizate numite “clinkers”), chiar colorate:</t>
  </si>
  <si>
    <t>– Cimenturi nepulverizate numite “clinkers”</t>
  </si>
  <si>
    <t>– Cimenturi Portland:</t>
  </si>
  <si>
    <t>– – Cimenturi albe, chiar colorate artificial</t>
  </si>
  <si>
    <t>– Cimenturi aluminoase</t>
  </si>
  <si>
    <t>– Alte cimenturi hidraulice</t>
  </si>
  <si>
    <t>Azbest:</t>
  </si>
  <si>
    <t>– Crocidolit</t>
  </si>
  <si>
    <t>– Altele</t>
  </si>
  <si>
    <t>Mică, inclusiv despicată în foițe sau lamele neregulate (splittings); deşeuri de mică:</t>
  </si>
  <si>
    <t>– Mică brută sau despicată în foițe sau lamele neregulate</t>
  </si>
  <si>
    <t>– Pudră de mică</t>
  </si>
  <si>
    <t>– Deșeuri de mică</t>
  </si>
  <si>
    <t>Steatit natural, chiar tăiat cu ferestrăul sau concasat prin alte procedee, în blocuri sau plăci de formă pătrată sau dreptunghiulară; talc:</t>
  </si>
  <si>
    <t>– Nemăcinate, nepulverizate</t>
  </si>
  <si>
    <t>– Măcinate sau pulverizate</t>
  </si>
  <si>
    <t>Substanțe minerale nedenumite şi necuprinse în altă parte:</t>
  </si>
  <si>
    <t>– Vermiculită, perlit şi clorită, neexpandate</t>
  </si>
  <si>
    <t>– Kieserit, epsomit (sulfați de magneziu naturali)</t>
  </si>
  <si>
    <t xml:space="preserve">Bitum de petrol </t>
  </si>
  <si>
    <t>Amestecuri bituminoase pe bază de asfalt natural sau de bitum natural, de bitum de petrol, de gudron mineral sau de smoală de gudron mineral (de exemplu, mastic bituminos, "cut-backs")</t>
  </si>
  <si>
    <t>Pigmenți, opacifianţi şi culori preparate, compoziții vitrifiabile, engobe, produse lichide pentru obținerea luciului şi preparate similare, de tipul celor utilizate în industria ceramică, a sticlei şi a emailurilor; frite de sticlă şi altă sticlă sub formă de pulbere, de granule, de lamele sau de fulgi:</t>
  </si>
  <si>
    <t>– Pigmenţi, opacifianţi şi culori preparate şi preparate similare</t>
  </si>
  <si>
    <t>– Compoziții vitrifiabile, engobe şi preparate similare:</t>
  </si>
  <si>
    <t>– – Engobe</t>
  </si>
  <si>
    <t>– Produse lichide pentru obținerea luciului şi preparate similare</t>
  </si>
  <si>
    <t>– Frite şi altă sticlă, sub formă de pulbere, granule, lamele sau fulgi:</t>
  </si>
  <si>
    <t>– – Sticlă sub formă de fulgi cu lungimea de minimum 0,1 mm şi maximum 3,5 mm şi grosimea de minimum 2 microni şi maximum 5 microni; sticlă sub formă de pulbere sau granule, care conține dioxid de siliciu minimum 99% în greutate</t>
  </si>
  <si>
    <t>Chit pentru geamuri, chit pentru îmbinări, cimenturi de rășină şi alte masticuri; glet pentru zugrăvit; gleturi nerefractare de tipul celor utilizate în construcții la fațade, pereți interiori, podele, tavane şi similare:</t>
  </si>
  <si>
    <t>– Chit pentru geamuri, chit pentru îmbinări, cimenturi de rășină şi alte masticuri; gleturi pentru zugrăvit:</t>
  </si>
  <si>
    <t>– – Chit pentru geamuri, chit pentru îmbinări, cimenturi de rășină şi alte masticuri</t>
  </si>
  <si>
    <t>– – Gleturi pentru zugrăvit</t>
  </si>
  <si>
    <t>– Lianți preparați pentru tipare şi miezuri de turnătorie</t>
  </si>
  <si>
    <t>– Aditivi preparați pentru cimenturi, mortare sau betoane</t>
  </si>
  <si>
    <t>– Mortare şi betoane nerefractare:</t>
  </si>
  <si>
    <t>– – Beton gata de turnare</t>
  </si>
  <si>
    <t>Monofilamente a căror dimensiune maximă în secțiunea transversală depășește 1 mm (monofire), inele, tije, bare şi profile, chiar prelucrate la suprafață, dar neprelucrate altfel, din material plastic:</t>
  </si>
  <si>
    <t>– Din polimeri de etilenă</t>
  </si>
  <si>
    <t>– Din polimeri de clorură de vinil</t>
  </si>
  <si>
    <t>– Din alte materiale plastice:</t>
  </si>
  <si>
    <t>– – Din produse de polimerizare de reorganizare sau de condensare, chiar modificate chimic</t>
  </si>
  <si>
    <t>– – Din produse de polimerizare de adiție</t>
  </si>
  <si>
    <t>Învelitori din materiale plastice pentru podele, autoadezive sau nu, în rulouri sau în formă de plăci de pardoseală sau de dale; învelitori pentru pereți şi tavane din materiale plastice definite la nota 9 din acest capitol:</t>
  </si>
  <si>
    <t>– Din polimeri de clorură de vinil:</t>
  </si>
  <si>
    <t>– – Constând dintr-un suport impregnat, îmbrăcat sau acoperit cu poli(clorură de vinil)</t>
  </si>
  <si>
    <t>– Din alte materiale plastice</t>
  </si>
  <si>
    <t>Plăci, folii, benzi, panglici, pelicule şi alte forme plate autoadezive, din materiale plastice, chiar în rulouri:</t>
  </si>
  <si>
    <t>– În rulouri cu o lățime de maximum 20 cm:</t>
  </si>
  <si>
    <t>– – Benzi, panglici acoperite cu cauciuc natural sau sintetic, nevulcanizat:</t>
  </si>
  <si>
    <t>– – – Din poli(clorură de vinil) sau din polietilenă</t>
  </si>
  <si>
    <t>– – – Din polipropilenă</t>
  </si>
  <si>
    <t>– – – Altele</t>
  </si>
  <si>
    <t>Alte plăci, folii, pelicule, benzi, panglici şi lame, din materiale plastice nealveolare, neranforsate, nestratificate, neasociate cu alte materiale, neprevăzute cu un suport:</t>
  </si>
  <si>
    <t>– Din polimeri de etilenă:</t>
  </si>
  <si>
    <t>– – Cu grosime de maximum 0,125 mm:</t>
  </si>
  <si>
    <t>– – – Din polietilenă cu densitate:</t>
  </si>
  <si>
    <t>– – – – Sub 0,94:</t>
  </si>
  <si>
    <t>– – – – – Pelicule de polietilenă cu o grosime de minimum 20 microni, dar de maximum 40 microni, pentru fabricarea peliculelor fotorezistente utilizate la fabricarea semiconductorilor sau a circuitelor imprimate</t>
  </si>
  <si>
    <t>– – – – – Pelicule extensibile, neimprimate</t>
  </si>
  <si>
    <t>– – – – – Altele</t>
  </si>
  <si>
    <t>– – – – De minimum 0,94</t>
  </si>
  <si>
    <t>– – Cu grosime de peste 0,125 mm:</t>
  </si>
  <si>
    <t>– – – Pastă de hârtie sintetică, sub formă de foi umede, formate din fibre necoezive de polietilenă, amestecate sau nu cu fibre de celuloză într-o proporție de maximum 15%, care conține, ca agent de umezire, poli(alcool vinilic) dizolvat în apă</t>
  </si>
  <si>
    <t>– Din polimeri de propilenă:</t>
  </si>
  <si>
    <t>– – Cu grosime de maximum 0,10 mm:</t>
  </si>
  <si>
    <t>– – – Orientate biaxial</t>
  </si>
  <si>
    <t>– – Cu grosime de peste 0,10 mm</t>
  </si>
  <si>
    <t>– Din polimeri de stiren</t>
  </si>
  <si>
    <t>– – Care conţin în greutate minimum 6% plastifianți:</t>
  </si>
  <si>
    <t>– – – Cu grosime de maximum 1 mm</t>
  </si>
  <si>
    <t>– – – Cu grosime de peste 1 mm</t>
  </si>
  <si>
    <t>– – Altele:</t>
  </si>
  <si>
    <t>– Din polimeri acrilici:</t>
  </si>
  <si>
    <t>– – Din poli(metacrilat de metil)</t>
  </si>
  <si>
    <t>– – – Copolimer din esteri acrilic şi metacrilic, sub formă de pelicule cu grosimea de maximum 150 microni</t>
  </si>
  <si>
    <t>– Din policarbonaţi, din răşini alchidice, din poliesteri alilici sau din alţi poliesteri:</t>
  </si>
  <si>
    <t>– – Din policarbonaţi</t>
  </si>
  <si>
    <t>– – Din poli(etilen tereftalat):</t>
  </si>
  <si>
    <t>– – – Cu grosime de maximum 0,35 mm:</t>
  </si>
  <si>
    <t>– – – – Pelicule de poli(etilen tereftalat), cu grosimea de minimum 72 microni, dar de maximum 79 microni, pentru producerea discurilor magnetice flexibile; pelicule de poli(etilen tereftalat), cu grosimea de minimum 100 microni, dar de maximum 150 microni, pentru producerea plăcilor de imprimare din fotopolimeri</t>
  </si>
  <si>
    <t>– – – – Altele</t>
  </si>
  <si>
    <t>– – – Cu grosime de peste 0,35 mm</t>
  </si>
  <si>
    <t>– – Din poliesteri nesaturați</t>
  </si>
  <si>
    <t>– – Din alţi poliesteri</t>
  </si>
  <si>
    <t>– Din celuloză sau din derivații ei chimici:</t>
  </si>
  <si>
    <t>– – Din celuloză regenerată</t>
  </si>
  <si>
    <t>– – Din acetat de celuloză:</t>
  </si>
  <si>
    <t>– – – Pelicule sub formă de role sau benzi, pentru cinematografie sau pentru fotografie</t>
  </si>
  <si>
    <t>– – Din alte derivate ale celulozei:</t>
  </si>
  <si>
    <t>– – – Din fibre vulcanizate</t>
  </si>
  <si>
    <t>– – Din poli(butiral de vinil)</t>
  </si>
  <si>
    <t>– – Din poliamide</t>
  </si>
  <si>
    <t>– – Din rășini aminice</t>
  </si>
  <si>
    <t>– – Din rășini fenolice</t>
  </si>
  <si>
    <t>– – Din alte materiale plastice:</t>
  </si>
  <si>
    <t>– – – Din produse de polimerizare reorganizare sau de condensare, chiar modificate chimic:</t>
  </si>
  <si>
    <t>– – – – Folii şi benzi din poliamidă, neacoperite, sau acoperite ori îmbrăcate numai cu materiale plastice</t>
  </si>
  <si>
    <t>– – – Din produse de polimerizare de adiţie:</t>
  </si>
  <si>
    <t>– – – – Folii din poli(fluorură de vinil); pelicule din poli(alcool vinilic) orientat biaxial care conține în greutate minimum 97% poli(alcool vinilic), neacoperite, de o grosime de maximum 1 mm</t>
  </si>
  <si>
    <t>– – – – Membrane schimbătoare de ioni din material plastic fluorurat, utilizate în celule electrolitice clor-alcaline</t>
  </si>
  <si>
    <t>Alte plăci, folii, pelicule, benzi şi lame din materiale plastice:</t>
  </si>
  <si>
    <t>– Produse alveolare:</t>
  </si>
  <si>
    <t>– – Din polimeri de stiren</t>
  </si>
  <si>
    <t>– – Din polimeri de clorură de vinil</t>
  </si>
  <si>
    <t>– – Din poliuretan:</t>
  </si>
  <si>
    <t>– – – Flexibile</t>
  </si>
  <si>
    <t>– – Din alte materiale plastice</t>
  </si>
  <si>
    <t>– – Din produse de polimerizare de reorganizare sau de condensare, chiar modificate chimic:</t>
  </si>
  <si>
    <t>– – – Din poliesteri</t>
  </si>
  <si>
    <t>– – – Din rășini fenolice</t>
  </si>
  <si>
    <t>– – – Din rășini aminice:</t>
  </si>
  <si>
    <t>– – – – Laminate:</t>
  </si>
  <si>
    <t>– – – – – Sub presiune înaltă, cu suprafețe decorative pe o faţă sau pe ambele feţe</t>
  </si>
  <si>
    <t>Căzi de baie, căzi de duş, chiuvete, lavoare, bideuri, vase de closet, scaune şi capace pentru closete, rezervoare de apă şi articole similare pentru utilizări sanitare sau igienice, din materiale plastice:</t>
  </si>
  <si>
    <t>– Căzi de baie, căzi de duş, chiuvete şi lavoare</t>
  </si>
  <si>
    <t>– Scaune şi capace pentru closete</t>
  </si>
  <si>
    <t>Articole pentru echiparea construcțiilor, din materiale plastice, nedenumite şi necuprinse în altă parte:</t>
  </si>
  <si>
    <t>– Rezervoare, butoaie, cuve şi recipienţi similari, cu capacitatea de peste 300 l</t>
  </si>
  <si>
    <t>– Uşi, ferestre, cadre şi tocuri, pervazuri şi praguri</t>
  </si>
  <si>
    <t>– Obloane, storuri (inclusiv storuri veneţiene) şi alte articole similare şi părţi ale acestora</t>
  </si>
  <si>
    <t>– – Accesorii şi garnituri destinate pentru instalarea definitivă în sau pe uşi, ferestre, scări, pereți sau pe alte părți de construcții</t>
  </si>
  <si>
    <t>– – Conducte, ţevi şi doze de perete, pentru circuite electrice</t>
  </si>
  <si>
    <t>Lemn (inclusiv lamele şi frizele de parchet, neasamblate), profilat (sub formă de lambă, de uluc, fălţuit, şanfrenat, îmbinat în V, mulurat, rotunjit sau similare), în lungul unuia sau a mai multor canturi, feţe sau capete, chiar geluit, şlefuit sau lipit prin îmbinare cap la cap:</t>
  </si>
  <si>
    <t>– De conifere:</t>
  </si>
  <si>
    <t>– – Baghete şi forme de lemn pentru rame de tablouri, fotografii, oglinzi sau obiecte similar</t>
  </si>
  <si>
    <t>– Altele decât coniferele:</t>
  </si>
  <si>
    <t>– – De bambus</t>
  </si>
  <si>
    <t>– – – Baghete şi forme de lemn pentru rame de tablouri, fotografii, oglinzi sau obiecte similar</t>
  </si>
  <si>
    <t>– – – Altele:</t>
  </si>
  <si>
    <t>– – – – Lame şi frize pentru parchet, neasamblate</t>
  </si>
  <si>
    <t>Plăci aglomerate, panouri numite “oriented strand board” (OSB) şi panouri similare (de exemplu, panourile numite “waferboard”), din lemn sau din alte materiale lemnoase, chiar aglomerate cu răşini sau cu alţi lianţi organici:</t>
  </si>
  <si>
    <t>– Din lemn:</t>
  </si>
  <si>
    <t>– – Plăci aglomerate:</t>
  </si>
  <si>
    <t>– – – Neprelucrate sau cel mult geluite</t>
  </si>
  <si>
    <t>– – – Acoperite la suprafață cu hârtie impregnată cu melamină</t>
  </si>
  <si>
    <t>– – – Acoperite la suprafață cu foi subțiri din materiale plastice</t>
  </si>
  <si>
    <t>– – Panouri numite “oriented strand board” (OSB):</t>
  </si>
  <si>
    <t>Panouri fibrolemnoase sau din alte materiale lemnoase, chiar aglomerate cu rășini sau alţi lianți organici:</t>
  </si>
  <si>
    <t>– Panouri fibrolemnoase de densitate medie (MDF):</t>
  </si>
  <si>
    <t>– – Cu o grosime de maximum 5 mm:</t>
  </si>
  <si>
    <t>– – – Neprelucrate mecanic şi neacoperite la suprafață</t>
  </si>
  <si>
    <t>– – Cu o grosime de peste 5 mm, dar de maximum 9 mm:</t>
  </si>
  <si>
    <t>– – Cu o grosime de peste 9 mm:</t>
  </si>
  <si>
    <t>– – Cu o densitate peste 0,8 g/cm3:</t>
  </si>
  <si>
    <t>– – Cu o densitate peste 0,5 g/cm3, dar de maximum 0,8 g/cm3:</t>
  </si>
  <si>
    <t>– – Cu o densitate de maximum 0,5 g/cm3:</t>
  </si>
  <si>
    <t>Placaj, lemn furniruit şi lemn stratificat similar:</t>
  </si>
  <si>
    <t>– De bambus</t>
  </si>
  <si>
    <t>– Alt placaj constituit exclusiv din foi de lemn (altele decât bambus), cu grosimea maximă a fiecărei foi de 6 mm:</t>
  </si>
  <si>
    <t>– – Cu cel puțin o faţă exterioară din lemn tropical menționat la nota 2 de subpoziţie de la acest capitol:</t>
  </si>
  <si>
    <t>– – – De Acaju de Africa, Dark Red Meranti, Light Red Meranti, Limba, Mahogany (Swietenia spp.), Obeche, Okumé, Palisandru de Para, Palisandru de Rio, şi Palisandru de Rose, Sapelli, Sipo, Virola sau White Lauan</t>
  </si>
  <si>
    <t>– – Altele, cu cel puţin o faţă exterioară din lemn, altul decât de conifere:</t>
  </si>
  <si>
    <t>– – – De anin, frasin, fag, mesteacăn, cireş, castan, ulm, nuc american, carpen, castan porcesc, lămâie verde, arțar, stejar, platan, plop, salcâm, nuc sau arbore de lalea</t>
  </si>
  <si>
    <t>– – Având la mijloc plăcuțe, șipci sau lamele:</t>
  </si>
  <si>
    <t>– – – Având cel puțin o faţă exterioară din alt lemn decât de conifere</t>
  </si>
  <si>
    <t>– – – Care conțin cel puțin un strat din plăci aglomerate</t>
  </si>
  <si>
    <t>– – – – Având cel puţin o faţă exterioară din alt lemn decât de conifere:</t>
  </si>
  <si>
    <t>– – – – – De anin, frasin, fag, mesteacăn, cireş, castan, ulm, nuc american, carpen, castan porcesc, lămâie verde, arţar, stejar, platan, plop, salcâm, nuc sau arbore de lalea</t>
  </si>
  <si>
    <t xml:space="preserve">Lemn “densificat”, în blocuri, scânduri, lame sau sub formă de profile </t>
  </si>
  <si>
    <t>Lucrări de tâmplărie şi piese de dulgherie pentru construcții, inclusiv panouri celulare, panouri asamblate pentru acoperit podeaua şi șindrile (“shingles”şi “shakes”), din lemn:</t>
  </si>
  <si>
    <t>– Ferestre, uşi-ferestre şi ramele şi pervazurile acestora:</t>
  </si>
  <si>
    <t>– – Din lemn tropical menționat la nota complementară 2 de la acest capitol</t>
  </si>
  <si>
    <t>– – De conifere</t>
  </si>
  <si>
    <t>– – Din alt lemn</t>
  </si>
  <si>
    <t>– Uşi şi ramele lor, pervazuri şi praguri:</t>
  </si>
  <si>
    <t>– – Din lemn tropical menţionat la nota complementară 2 de la acest capitol</t>
  </si>
  <si>
    <t>– Cofraje pentru betonare</t>
  </si>
  <si>
    <t>– Şindrile (shingles şi shakes)</t>
  </si>
  <si>
    <t>– Stâlpi şi grinzi</t>
  </si>
  <si>
    <t>– Panouri asamblate pentru acoperit podeaua:</t>
  </si>
  <si>
    <t>– – Pentru podele mozaicate</t>
  </si>
  <si>
    <t>– – Altele, cu mai multe straturi</t>
  </si>
  <si>
    <t>– – Din lemn lamelar</t>
  </si>
  <si>
    <t>Plută aglomerată (cu sau fără liant) şi articole din plută aglomerată:</t>
  </si>
  <si>
    <t>– Cuburi, blocuri, plăci, foi şi benzi; plăci de orice formă; cilindri plini, inclusiv discurile:</t>
  </si>
  <si>
    <t>Hârtii tapet şi hârtii similare pentru acoperit pereții; hârtii transparente autocolante pentru ferestre:</t>
  </si>
  <si>
    <t>– Hârtii tapet şi hârtii similare pentru acoperit pereţii, constituite din hârtie impregnată sau acoperită pe faţă cu un strat de material plastic, gofrat, colorat, imprimat cu motive sau altfel decorat</t>
  </si>
  <si>
    <t>– – Hârtii tapet şi hârtii similare pentru acoperit pereți, constituite din hârtie gofrată, colorată la suprafață, imprimată cu motive sau altfel decorată la suprafață, impregnată sau acoperită cu material plastic protector transparent</t>
  </si>
  <si>
    <t>Țesături impregnate, îmbrăcate sau acoperite cu material plastic sau stratificate cu material plastic, altele decât cele de la poziția 5902:</t>
  </si>
  <si>
    <t>– Cu poli(clorură de vinil):</t>
  </si>
  <si>
    <t>– – Impregnate</t>
  </si>
  <si>
    <t>– – Acoperite, îmbrăcate sau stratificate</t>
  </si>
  <si>
    <t>– Cu poliuretan:</t>
  </si>
  <si>
    <t>– – Acoperite, îmbrăcate sau stratificate:</t>
  </si>
  <si>
    <t>– – – Cu derivați din celuloză sau din alte materiale plastice, materialul textil reprezentând doar fața</t>
  </si>
  <si>
    <t>Tapet din materiale textile:</t>
  </si>
  <si>
    <t>– Constând din fire dispuse paralel pe un suport</t>
  </si>
  <si>
    <t>– – Din in</t>
  </si>
  <si>
    <t>– – Din iută</t>
  </si>
  <si>
    <t>– – Din fibre sintetice sau artificiale</t>
  </si>
  <si>
    <t>Țesături cauciucate, altele decât cele de la poziția 5902:</t>
  </si>
  <si>
    <t>– Benzi adezive cu lățimea de maximum 20 cm</t>
  </si>
  <si>
    <t>– – Din materiale tricotate sau croşetate</t>
  </si>
  <si>
    <t>– – – Țesături prevăzute la nota 4 litera (c) din prezentul capitol</t>
  </si>
  <si>
    <t>Pavele, borduri pentru trotuar şi dale pentru pavaj, din pietre naturale (altele decât ardezia)</t>
  </si>
  <si>
    <t>Pietre monumentale sau pentru construcție (altele decât ardezia) prelucrate şi articole din aceste pietre, cu excepția celor de la poziția 6801; cuburi, blocuri şi articole similare pentru mozaicuri, din pietre naturale (inclusiv ardezia), chiar pe suport; granule, cioburi şi praf de pietre naturale (inclusiv ardezia) colorate artificial:</t>
  </si>
  <si>
    <t>– Dale, cuburi, blocuri şi articole similare, chiar de altă formă decât cea pătrată sau dreptunghiulară, la care cea mai mare suprafață poate fi înscrisă într-un pătrat cu latura sub 7 cm; granule, cioburi şi praf, colorate artificial</t>
  </si>
  <si>
    <t>– Alte pietre monumentale sau pentru construcție şi articole din aceste pietre, cioplite simplu sau tăiate, cu suprafața plană sau netedă:</t>
  </si>
  <si>
    <t>– – Marmură, travertin şi alabastru</t>
  </si>
  <si>
    <t>– – Granit</t>
  </si>
  <si>
    <t>– – Alte pietre</t>
  </si>
  <si>
    <t>– – Alte pietre calcaroase</t>
  </si>
  <si>
    <t>– – Granit:</t>
  </si>
  <si>
    <t>– – – Şlefuit, decorat sau altfel prelucrat, dar nesculptat, cu o greutate netă de minimum 10 kg</t>
  </si>
  <si>
    <t>– – Alte pietre:</t>
  </si>
  <si>
    <t>– – – Șlefuite, decorate sau altfel prelucrate, dar nesculptate, cu o greutate netă de minimum 10 kg</t>
  </si>
  <si>
    <t>Ardezie naturală prelucrată şi articole din ardezie naturală sau aglomerată (ardezină):</t>
  </si>
  <si>
    <t>– Ardezie pentru acoperișuri sau pentru faţade</t>
  </si>
  <si>
    <t>Pulberi sau granule abrazive naturale sau artificiale, aplicate pe suport din materiale textile, din hârtie, din carton sau din alte materiale, chiar decupate, cusute sau altfel asamblate:</t>
  </si>
  <si>
    <t>– Aplicate numai pe ţesături din materiale textile</t>
  </si>
  <si>
    <t>– Aplicate numai pe hârtie sau carton</t>
  </si>
  <si>
    <t>– Aplicate pe alte materiale</t>
  </si>
  <si>
    <t>Lână de zgură, de rocă şi altă lână minerală similară; vermiculită expandată, argile expandate, zgură expandată şi produse din materiale minerale similare expandate; amestecuri şi articole din materiale minerale pentru izolări termice sau fonice sau pentru absorbția zgomotului, altele decât cele de la poziţiile 6811, 6812 sau de la capitolul 69:</t>
  </si>
  <si>
    <t>– Lâna de zgură, de rocă şi altă lâna minerală similară, chiar amestecate între ele, în vrac, foi sau rulouri</t>
  </si>
  <si>
    <t>– Vermiculită expandată, argilă expandată, zgură expandată şi produse minerale similare expandate, chiar amestecate între ele:</t>
  </si>
  <si>
    <t>– – Argilă expandată</t>
  </si>
  <si>
    <t>Articole din asfalt sau din materiale similare (de exemplu, smoală, reziduuri de gudron, bitum de petrol):</t>
  </si>
  <si>
    <t>– În rulouri</t>
  </si>
  <si>
    <t xml:space="preserve">Panouri, planșe, dale, blocuri şi articole similare, din fibre vegetale, din paie sau din talaş, aşchii, rumeguș sau din alte deșeuri din lemn aglomerate cu ciment, ipsos sau alţi lianţi minerali </t>
  </si>
  <si>
    <t>Articole din ipsos sau din compoziții pe bază de ipsos:</t>
  </si>
  <si>
    <t>– Planşe, plăci, panouri, dale şi articole similare, neornamentate:</t>
  </si>
  <si>
    <t>– – Acoperite sau întărite numai cu hîrtie sau cu carton</t>
  </si>
  <si>
    <t>– Alte articole</t>
  </si>
  <si>
    <t>Articole din ciment, din beton sau din piatră artificială, chiar armate:</t>
  </si>
  <si>
    <t>– Ţiglă, dale, cărămizi şi articole similare:</t>
  </si>
  <si>
    <t>– – Blocuri şi cărămizi pentru construcții:</t>
  </si>
  <si>
    <t>– – – Din beton uşor (pe bază de piatră ponce sfărâmată, zgură granulată etc.)</t>
  </si>
  <si>
    <t>– Alte articole:</t>
  </si>
  <si>
    <t>– – Elemente prefabricate pentru clădiri sau construcţii civile</t>
  </si>
  <si>
    <t>Articole din azbociment, celulozociment sau similare:</t>
  </si>
  <si>
    <t>– Care conțin azbest</t>
  </si>
  <si>
    <t>– Care nu conțin azbest:</t>
  </si>
  <si>
    <t>– – Plăci ondulate</t>
  </si>
  <si>
    <t>– – Alte plăci, panouri, pavele (dale), țiglă şi articole similare</t>
  </si>
  <si>
    <t>Mică prelucrată şi articole din mică, inclusiv mică aglomerată sau reconstituită, chiar pe suport din hârtie, din carton sau din alte materiale:</t>
  </si>
  <si>
    <t>– Plăci, foi şi benzi de mică aglomerată sau reconstituită, chiar pe suport</t>
  </si>
  <si>
    <t>Articole din piatră sau din alte minerale (inclusiv din fibre de carbon şi articole din acestea şi articole din turbă), nedenumite şi necuprinse în altă parte:</t>
  </si>
  <si>
    <t>– Articole din grafit sau alt carbon, pentru alte utilizări altele decât cele electrice:</t>
  </si>
  <si>
    <t>– – Fibre de carbon şi articole din fibre de carbon</t>
  </si>
  <si>
    <t>– Articole din turbă</t>
  </si>
  <si>
    <t>– – Care conțin magnezită, dolomită sau cromită</t>
  </si>
  <si>
    <t xml:space="preserve">Cărămizi, blocuri, dale, plăci şi alte produse ceramice din pulberi silicioase fosile (de exemplu, kiselgur, tripolit, diatomit) sau din pământuri silicioase similare </t>
  </si>
  <si>
    <t>Cărămizi, blocuri, dale, plăci şi produse similare din ceramică, refractare, pentru construcții, altele decât cele din pulberi silicioase fosile sau din pământuri silicioase similare:</t>
  </si>
  <si>
    <t>– Cu un conținut în greutate de peste 50% de Mg, Ca sau Cr, considerate izolat sau împreună, exprimate ca MgO, CaO sau Cr2O3</t>
  </si>
  <si>
    <t>– Cu un conținut în greutate de peste 50% de alumină (Al2O3), de silice (SiO2) sau de un amestec ori o combinație a acestor produse:</t>
  </si>
  <si>
    <t>– – Cu un conținut de silice (SiO2) de minimum 93% din greutate</t>
  </si>
  <si>
    <t>– – – Cu un conținut de alumină (Al2O3) de peste 7%, dar sub 45% din greutate</t>
  </si>
  <si>
    <t>Cărămizi pentru construcții, blocuri şi dale pentru pardoseală, cărămizi pentru faţade şi articole similare, din ceramică:</t>
  </si>
  <si>
    <t>– Cărămizi pentru construcții</t>
  </si>
  <si>
    <t>Ţiglă pentru acoperişuri, elemente de șemineu, canale de fum, ornamente arhitectonice din ceramică şi alte articole de construcție din ceramică:</t>
  </si>
  <si>
    <t>– Ţiglă pentru acoperişuri</t>
  </si>
  <si>
    <t xml:space="preserve">Ţevi, jgheaburi şi accesorii de ţevărie, din ceramică </t>
  </si>
  <si>
    <t>Plăci şi dale din ceramică pentru pavaj sau pentru acoperit pereții, nelăcuite, nesmălţuite; cuburi, blocuri şi articole similare din ceramică pentru mozaicuri, nelăcuite, nesmălţuite, chiar pe suport:</t>
  </si>
  <si>
    <t>– Plăci, cuburi, blocuri şi articole similare, chiar de altă formă decât cea dreptunghiulară sau pătrată, la care cea mai mare suprafaţă poate fi înscrisă într-un pătrat a cărui latură este sub 7 cm</t>
  </si>
  <si>
    <t>– – Din gresie</t>
  </si>
  <si>
    <t>Plăci şi dale din ceramică pentru pavaj sau pentru acoperit pereții, lăcuite sau smălțuite; cuburi, blocuri şi articole similare din ceramică, pentru mozaicuri, lăcuite sau smălțuite, chiar pe suport:</t>
  </si>
  <si>
    <t>– Plăci, cuburi, blocuri şi articole similare, chiar de formă alta decât dreptunghiulară sau pătrată, la care cea mai mare suprafață poate fi înscrisă într-un pătrat cu latura sub 7 cm</t>
  </si>
  <si>
    <t>– – Din ceramică comună:</t>
  </si>
  <si>
    <t>– – – Plăci duble de tipul “spaltplatten”</t>
  </si>
  <si>
    <t>– – – – A căror suprafaţă este de maximum 90 cm2</t>
  </si>
  <si>
    <t>– – – – Altele:</t>
  </si>
  <si>
    <t>– – – – – Din gresie</t>
  </si>
  <si>
    <t>– – – – – Din faianţă sau ceramică fină</t>
  </si>
  <si>
    <t>Chiuvete, lavoare, suporți pentru lavoare, căzi de baie, bideuri, vase de closet, rezervoare de apă pentru closet, pisoare şi articole similare fixe din ceramică, pentru uz sanitar:</t>
  </si>
  <si>
    <t>– Din porţelan</t>
  </si>
  <si>
    <t>Articole pentru servicii de masă sau de bucătărie, alte articole de menaj sau de uz gospodăresc şi articole de igienă sau de toaletă, din ceramică, altele decât din porțelan:</t>
  </si>
  <si>
    <t>– Din ceramică comună</t>
  </si>
  <si>
    <t>– Din gresie</t>
  </si>
  <si>
    <t>– Din faianţă sau ceramică fină</t>
  </si>
  <si>
    <t>Geam (sticlă flotată şi sticlă șlefuită sau polizată pe una sau două feţe) în foi sau în plăci, chiar cu strat absorbant, reflectorizant sau nereflectorizant, dar neprelucrat prin alte procedee:</t>
  </si>
  <si>
    <t>– Geam nearmat, cu strat absorbant, reflectorizant sau nereflectorizant:</t>
  </si>
  <si>
    <t>– – Cu strat nereflectorizant</t>
  </si>
  <si>
    <t>– – Altele, cu grosimea:</t>
  </si>
  <si>
    <t>– – – De maximum 3,5 mm</t>
  </si>
  <si>
    <t>– – – De peste 3,5 mm, dar de maximum 4,5 mm</t>
  </si>
  <si>
    <t>– – – De peste 4,5 mm</t>
  </si>
  <si>
    <t>– Alte geamuri nearmate:</t>
  </si>
  <si>
    <t>– – Colorate în masă, opacifiate, placate sau simplu şlefuite:</t>
  </si>
  <si>
    <t>– – – Cu grosimea de maximum 3,5 mm</t>
  </si>
  <si>
    <t>– – – Cu grosimea de peste 3,5 mm, dar de maximum 4,5 mm</t>
  </si>
  <si>
    <t>– – – Cu grosimea de peste 4,5 mm</t>
  </si>
  <si>
    <t>– Geam armat</t>
  </si>
  <si>
    <t>Sticlă securit, constând din sticlă călită sau formată din foi lipite (stratificată):</t>
  </si>
  <si>
    <t>– Sticlă de securitate, călită:</t>
  </si>
  <si>
    <t>– – De dimensiuni şi forme care permit utilizarea lor pentru autovehicule, vehicule aeriene, spațiale sau alte nave:</t>
  </si>
  <si>
    <t>– – – De dimensiuni şi forme care permit a fi folosite pentru mijloace de transport terestru</t>
  </si>
  <si>
    <t>– – – Emailate</t>
  </si>
  <si>
    <t>– – – Colorate în masă, opacifiate, placate (dublate) sau cu strat absorbant sau reflectorizant</t>
  </si>
  <si>
    <t>– Sticlă de securitate formată din foi lipite (stratificată):</t>
  </si>
  <si>
    <t>– – De dimensiuni şi forme care permit utilizarea lor pentru autovehicule, vehicule aeriene, nave sau pentru alte vehicule:</t>
  </si>
  <si>
    <t>– – – De dimensiuni şi forme care permit folosirea lor pentru autovehicule şi tractoare</t>
  </si>
  <si>
    <t>Sticlă izolantă cu straturi multiple:</t>
  </si>
  <si>
    <t>– Colorată în masă, opacifiată, placată (dublată) sau cu strat absorbant sau reflectorizant</t>
  </si>
  <si>
    <t>– – Formate din două plăci de sticlă închise ermetic de jur împrejur printr-o îmbinare şi separate printr-un strat de aer, de alt gaz sau de vid</t>
  </si>
  <si>
    <t>–  Altele</t>
  </si>
  <si>
    <t>Pavele, dale, cărămizi, plăci, ţigle şi alte articole, din sticlă presată sau turnată, chiar armată, pentru clădiri sau construcții; cuburi, blocuri şi alte articole din sticlă, chiar pe suport, pentru mozaicuri sau decorațiuni similare; sticlă asamblată în vitralii; sticlă numită “multicelulară” sau sticlă “spumoasă” în blocuri, panouri, plăci, cochilii sau forme similare:</t>
  </si>
  <si>
    <t>– Cuburi, blocuri şi alte articole din sticlă, chiar pe suport, pentru mozaicuri sau decorațiuni similare</t>
  </si>
  <si>
    <t>– – Sticlă asamblată în vitralii</t>
  </si>
  <si>
    <t>– – Blocuri şi cărămizi pentru clădiri sau construcții</t>
  </si>
  <si>
    <t>Fibre de sticlă (inclusiv vata de sticlă) şi articole din aceste materiale (de exemplu, fire, țesături):</t>
  </si>
  <si>
    <t>– Şuviţe, semitort (rovings) şi fire, tăiate sau nu:</t>
  </si>
  <si>
    <t>– – Fire tăiate (chopped strands), cu lungimea de maximum 50 mm</t>
  </si>
  <si>
    <t>– – Semitort (rovings)</t>
  </si>
  <si>
    <t>– – – Din filamente</t>
  </si>
  <si>
    <t>– – – Din fibre discontinue</t>
  </si>
  <si>
    <t>– “Voal”, „covoraşe”, căptuşeală, saltele, panouri şi produse similare neţesute:</t>
  </si>
  <si>
    <t>– – “Covoraşe”:</t>
  </si>
  <si>
    <t>– – “Voal”:</t>
  </si>
  <si>
    <t>– Ţesături din semitort (rovings)</t>
  </si>
  <si>
    <t>– Alte ţesături:</t>
  </si>
  <si>
    <t>– – Cu lățimea de maximum 30 cm</t>
  </si>
  <si>
    <t>– – Cu lățimea de peste 30 cm, legătură pânză, cu o greutate sub 250 g/m2, din filamente care măsoară, pe un singur fir, maximum 136 tex</t>
  </si>
  <si>
    <t>Produse laminate plate, din fier sau din oțeluri nealiate, cu o lățime de minimum 600 mm, laminate la cald, neplacate şi neacoperite:</t>
  </si>
  <si>
    <t>Produse laminate plate, din fier sau din oţeluri nealiate, cu o lăţime de minimum 600 mm, laminate la rece, neplacate şi neacoperite:</t>
  </si>
  <si>
    <t>Produse laminate plate, din fier sau din oţeluri nealiate, cu o lăţime de minimum 600 mm, placate sau acoperite:</t>
  </si>
  <si>
    <t>Produse laminate plate, din fier sau din oţeluri nealiate, cu o lăţime sub 600 mm, neplacate şi neacoperite:</t>
  </si>
  <si>
    <t>Produse laminate plate, din fier sau din oţeluri nealiate, cu o lăţime mai mică de 600 mm, placate sau acoperite:</t>
  </si>
  <si>
    <t>Bare şi tije laminate la cald, în rulouri cu spire nearanjate (fil machine), din fier sau din oţeluri nealiate:</t>
  </si>
  <si>
    <t>Profile din fier sau din oţeluri nealiate:</t>
  </si>
  <si>
    <t>Sârmă din fier sau din oţeluri nealiate:</t>
  </si>
  <si>
    <t>Materiale de construcție pentru liniile ferate, din fontă, din fier sau din oţel: şine, contraşine şi cremaliere, ace şi inimi de macaz, macazuri şi alte elemente de încrucişare sau de schimbare de cale, traverse, eclise de îmbinare, cuzineţi, pene de fixare, plăci de bază, plăci de aşezare, plăci de strîngere, plăci şi bare de ecartament şi alte piese special concepute pentru aşezarea, îmbinarea sau fixarea şinelor:</t>
  </si>
  <si>
    <t>Tuburi, ţevi şi profile tubulare, din fontă:</t>
  </si>
  <si>
    <t>Tuburi, ţevi şi profile tubulare, fără sudură, din fier sau din oţel:</t>
  </si>
  <si>
    <t>Alte tuburi şi ţevi (de exemplu sudate sau nituite), cu secţiunea circulară, cu diametrul exterior peste 406,4 mm, din fier sau din oţel:</t>
  </si>
  <si>
    <t>Alte tuburi, ţevi şi profile tubulare (de exemplu sudate, nituite, fălţuite sau cu margini simplu apropiate), din fier sau din oţel:</t>
  </si>
  <si>
    <t>Accesorii de ţevărie (de exemplu racorduri, coturi, manșoane) din fontă, din fier sau din oţel:</t>
  </si>
  <si>
    <t>Construcții şi părţi de construcţii (de exemplu poduri şi elemente de poduri, porţi de ecluze, turnuri, piloni, stâlpi, coloane, șarpante, acoperișuri, uşi şi ferestre şi tocurile lor, pervazuri şi praguri, obloane, balustrade) din fontă, din fier sau din oţel, cu excepția construcțiilor prefabricate de la poziţia 9406; table, tole, tije, bare, profile, ţevi şi produse similare, din fontă, din fier sau din oţel, pregătite în vederea utilizării lor în construcții:</t>
  </si>
  <si>
    <t>– Poduri şi elemente de poduri</t>
  </si>
  <si>
    <t>– Turnuri şi piloni din zăbrele</t>
  </si>
  <si>
    <t>– Uşi, ferestre şi tocurile lor, pervazuri şi praguri</t>
  </si>
  <si>
    <t>– Materiale de schelărie, de cofraj, de susținere sau de sprijinire</t>
  </si>
  <si>
    <t>– – Numai, sau în principal din tablă:</t>
  </si>
  <si>
    <t>– – – Panouri formate din doi pereți din tablă nervurată şi cu un strat interior izolant</t>
  </si>
  <si>
    <t>Recipiente pentru gaze comprimate sau lichefiate, din fontă, din fier sau din oţel:</t>
  </si>
  <si>
    <t>Cuie, ţinte, pioneze, crampoane cu vârf, agrafe ondulate sau cu margini tăiate oblic (altele decât cele de la poziția 8305) şi articole similare, din fontă, din fier sau din oţel, chiar cu cap din alte materiale, cu excepția celor cu cap din cupru:</t>
  </si>
  <si>
    <t>Șuruburi, buloane, piulițe, tirfoane, cârlige filetate, nituri, cuie spintecate, știfturi, piroane, pene, şaibe, inele (inclusiv şaibele şi inelele elastice, de siguranță) şi articole similare, din fontă, din fier sau din oţel:</t>
  </si>
  <si>
    <t>Sobe de încălzit, cazane cu vatră, mașini de gătit, cuptoare (inclusiv cele care pot fi utilizate suplimentar şi la încălzirea centrală), grătare barbecue, plăci radiante, reşouri cu gaze, plite de încălzit mîncarea şi aparate neelectrice similare, pentru uz casnic, precum şi părţile acestora, din fontă, din fier sau din oţel:</t>
  </si>
  <si>
    <t>Radiatoare pentru încălzirea centrală, cu încălzire neelectrică şi părţile acestora, din fontă, din fier sau din oţel; generatoare şi distribuitoare de aer cald (inclusiv cele care pot funcționa şi ca distribuitoare de aer rece sau de aer condiționat), cu încălzire neelectrică, prevăzute cu un ventilator sau cu o suflantă cu motor şi părţile acestora, din fontă, din fier sau din oţel:</t>
  </si>
  <si>
    <t>Articole sanitare, de igienă sau de toaletă şi părţile acestora, din fontă, din fier sau din oţel:</t>
  </si>
  <si>
    <t>Alte articole turnate din fontă, din fier sau din oţel:</t>
  </si>
  <si>
    <t>Alte articole din fier sau din oţel:</t>
  </si>
  <si>
    <t>Bare, tije şi profile din aluminiu:</t>
  </si>
  <si>
    <t>Table şi benzi de aluminiu, cu o grosime peste 0,2 mm:</t>
  </si>
  <si>
    <t>Construcții şi părți de construcții (de exemplu podurişi elemente de poduri, turnuri, piloni, stâlpi, coloane, șarpante, acoperi şuri, uşi şi ferestre şi ramele acestora, pervazuri, praguri, balustrade) din aluminiu, cu excepţia construcţiilor prefabricate de la poziţia 9406; table, bare, profile, tuburi şi similare, pregătite în vederea utilizării în construcții:</t>
  </si>
  <si>
    <t>– Uşi, ferestre şi ramele acestora, pervazuri şi praguri</t>
  </si>
  <si>
    <t>– – Poduri şi elemente de poduri, turnuri şi piloni</t>
  </si>
  <si>
    <t>Sârmă, baghete, tuburi, plăci, electrozi şi articole similare din metale comune sau din carburi metalice, acoperite sau umplute cu decapanţi sau cu fondanţi, pentru lipire, pentru sudare sau depunere de metal sau de carburi metalice; sârmă şi baghete, din pulberi de metale comune aglomerate, utilizate la metalizarea prin pulverizare:</t>
  </si>
  <si>
    <t>– Electrozi acoperiți, pentru sudură cu arc electric, din metale comune</t>
  </si>
  <si>
    <t>– Sârmă umplută, pentru sudură cu arc electric, din metale comune</t>
  </si>
  <si>
    <t>– Baghete acoperite şi sârmă umplută, pentru lipire sau sudură cu flacără, din metale comune</t>
  </si>
  <si>
    <t>Cazane generatoare de abur sau de alţi vapori, altele decât cazanele pentru încălzire centrală destinate să producă în acelaşi timp apă caldă şi abur de joasă presiune; cazane numite “de apă supraîncălzită”:</t>
  </si>
  <si>
    <t>Cazane pentru încălzire centrală, altele decât cele de la poziţia 8402:</t>
  </si>
  <si>
    <t>Generatoare de gaz sau generatoare de gaz de apă, cu sau fără epuratoarele lor; generatoare de acetilenă şi generatoare similare de gaz, prin procedeul cu apă, cu sau fără epuratoarele lor:</t>
  </si>
  <si>
    <t>Mașini şi aparate pentru condiționarea aerului, care au ventilator cu motor şi dispozitive proprii de modificare a temperaturii şi umidității, inclusiv cele la care umiditatea nu poate fi reglată separat:</t>
  </si>
  <si>
    <t>Arzătoare pentru alimentarea focarelor cu combustibili lichizi, cu combustibili solizi pulverizaţi sau cu gaz; focare automate, inclusiv antefocarele, grătarele mecanice, dispozitivele mecanice ale acestora pentru evacuarea cenuşii şi dispozitivele similare:</t>
  </si>
  <si>
    <t>Aparate şi dispozitive, chiar încălzite electric (cu excepţia furnalelor, cuptoarelor şi a altor aparate de la poziţia 8514), pentru prelucrarea materialelor prin operaţii ce implică o schimbare a temperaturii cum sunt încălzirea, coacerea, fierberea, prăjirea, distilarea, rectificarea, sterilizarea, pasteurizarea, etuvarea, uscarea, evaporarea, vaporizarea, condensarea sau răcirea, altele decât aparatele de uz casnic; încălzitoare de apă neelectrice, cu încălzire instantanee sau cu stocare:</t>
  </si>
  <si>
    <t>Articole de robinetărie şi articole similare pentru ţevi, cazane, rezervoare, cuve şi recipiente similare, inclusiv reductoarele de presiune şi vanele termostatice:</t>
  </si>
  <si>
    <t>Transformatoare electrice, convertizoare statice (de exemplu redresoare), bobine de reactanţă şi de inductanţă:</t>
  </si>
  <si>
    <t>Încălzitoare de apă, instantanee sau cu stocare şi termoplonjoare electrice; aparate electrice pentru încălzirea încăperilor, a solului sau pentru utilizări similare; aparate electrotermice pentru coafură (de exemplu, uscătoare de păr, câști pentru coafură, ondulatoare) sau pentru uscarea mâinilor; fiare electrice de călcat; alte aparate electrotermice pentru uz casnic; rezistențe încălzitoare, altele decât cele de la poziția 8545:</t>
  </si>
  <si>
    <t>Aparate electrice de semnalizare (altele decât cele pentru transmiterea de mesaje), de securitate, de control sau de comandă pentru căile ferate sau similare, pentru căile rutiere, fluviale, aeriene sau locuri de parcare, instalații portuare sau aeroporturi (altele decât cele de la poziția 8608):</t>
  </si>
  <si>
    <t>Aparate electrice de semnalizare acustică sau vizuală (de exemplu, sonerii, sirene, tablouri de avertizare, sisteme antifurt sau de avertizare împotriva incendiilor) altele decât cele de la pozițiile 8512 sau 8530:</t>
  </si>
  <si>
    <t>Fire, cabluri (inclusiv cabluri coaxiale) şi alte conductoare electrice izolate (chiar emailate sau oxidate anodic), cu sau fără conectori; cabluri din fibre optice, constituite din fibre izolate individual, chiar echipate cu conductoare electrice sau prevăzute cu conectori:</t>
  </si>
  <si>
    <t>Lacuri şi vopsele (inclusiv emailuri) pe bază de polimeri sintetici sau de polimeri naturali modificați, dispersați sau dizolvați într-un mediu neapos; soluții definite la nota 4 a capitolului:</t>
  </si>
  <si>
    <t>– Pe bază de poliesteri:</t>
  </si>
  <si>
    <t>– – Soluții definite la nota 4 a capitolului</t>
  </si>
  <si>
    <t>– Pe bază de polimeri acrilici sau vinilici:</t>
  </si>
  <si>
    <t>– – Soluții definite la nota 4 de capitol</t>
  </si>
  <si>
    <t>– – Soluții definite la nota 4 de capitol:</t>
  </si>
  <si>
    <t>– – – Poliuretan obținut din 2,2′-(tert-butilimino) dietanol şi 4,4′-metilen-diciclohexil diizocianat, sub formă de soluţie în N,N-dimetil-acetamida care conţine polimer minimum 48% în greutate</t>
  </si>
  <si>
    <t>– – – Copolimer de p-cresol şi divinilbenzen, sub formă de soluţie în N,N-dimetilacetamida care conține polimer minimum 48% în greutate</t>
  </si>
  <si>
    <t>– – – Pe bază de polimeri sintetici</t>
  </si>
  <si>
    <t>– – – Pe bază de polimeri naturali modificați</t>
  </si>
  <si>
    <t>Lacuri şi vopsele (inclusiv emailuri) pe bază de polimeri sintetici sau de polimeri naturali modificați, dispersați sau dizolvați într-un mediu apos:</t>
  </si>
  <si>
    <t>– Pe bază de polimeri acrilici sau vinilici</t>
  </si>
  <si>
    <t>Alte lacuri şi vopsele (inclusiv emailuri şi vopsele de apă); pigmenți de apă preparați de tipul celor utilizați pentru finisarea pieilor:</t>
  </si>
  <si>
    <t>– Vopsele pe bază de ulei şi emailuri (inclusiv smalțuri şi lacuri)</t>
  </si>
  <si>
    <t xml:space="preserve">Sicativi preparați </t>
  </si>
  <si>
    <t>Pigmenți (inclusiv pulberi şi fulgi metalici) dispersați în medii neapoase, sub formă de lichid sau de pastă, de tipul celor utilizate pentru fabricarea vopselelor (inclusiv a emailurilor); folii pentru marcare prin presare la cald; tincturi şi alte substanțe colorante prezentate în forme sau ambalaje condiționate pentru vânzarea cu amănuntul:</t>
  </si>
  <si>
    <t>– Folii pentru marcare prin presare la cald</t>
  </si>
  <si>
    <t>Lianți preparați pentru tipare sau miezuri de turnătorie; produse chimice şi preparate ale industriei chimice sau ale industriilor conexe (inclusiv cele constând din amestecuri de produse naturale), nedenumite şi necuprinse în altă parte:</t>
  </si>
  <si>
    <t xml:space="preserve">– – Preparate antirugină conținând amine ca elemente active </t>
  </si>
  <si>
    <t xml:space="preserve">– – Solvenți şi diluanți compuși anorganici, pentru vopsele şi produse similare </t>
  </si>
  <si>
    <t xml:space="preserve">– – – Preparate ignifuge, hidrofuge şi altele, utilizate pentru protecția construcțiilor </t>
  </si>
  <si>
    <t xml:space="preserve"> Polimeri de stiren, sub forme primare</t>
  </si>
  <si>
    <t>Tuburi, ţevi şi accesorii ale acestora (de exemplu îmbinări, coturi, flanșe), din materiale plastice:</t>
  </si>
  <si>
    <t>– Tuburi, ţevi şi furtunuri rigide:</t>
  </si>
  <si>
    <t>– – Din polimeri de etilenă:</t>
  </si>
  <si>
    <t>– – – Obținute fără sudură sau lipire, tăiate, de lungime care depășește dimensiunea maximă a secțiunii transversale, chiar fasonate, dar nu altfel prelucrate</t>
  </si>
  <si>
    <t>– – Din polimeri de propilenă:</t>
  </si>
  <si>
    <t>– – – Obținute fără sudură sau lipire, tăiate, cu o lungime care depășește dimensiunea maximă a secțiunii transversale, chiar fasonate, dar nu altfel prelucrate</t>
  </si>
  <si>
    <t>– – Din polimeri de clorură de vinil:</t>
  </si>
  <si>
    <t>– Alte tuburi, ţevi şi furtunuri:</t>
  </si>
  <si>
    <t>– – Tuburi, țevi şi furtunuri, flexibile, care pot suporta o presiune minimă de 27,6 MPa</t>
  </si>
  <si>
    <t>– – Altele, neranforsate cu alte materiale, nici asociate în alt mod cu alte materiale, fără accesorii</t>
  </si>
  <si>
    <t>– – Altele, neranforsate cu alte materiale, nici asociate în alt mod cu alte materiale, cu accesorii</t>
  </si>
  <si>
    <t>– Accesorii</t>
  </si>
  <si>
    <t>Tuburi, ţevi şi furtunuri din cauciuc vulcanizat nedurificat, prevăzute sau nu cu accesoriile lor (de exemplu racorduri, garnituri, coturi, flanșe):</t>
  </si>
  <si>
    <t>– Neranforsate cu alte materiale, nici asociate cu alte materiale:</t>
  </si>
  <si>
    <t>– – Fără accesorii</t>
  </si>
  <si>
    <t>– – Cu accesorii</t>
  </si>
  <si>
    <t>– Ranforsate numai cu metal sau altfel asociate numai cu metal:</t>
  </si>
  <si>
    <t>– Ranforsate numai cu materiale textile sau altfel asociate numai cu materiale textile:</t>
  </si>
  <si>
    <t>– Ranforsate cu alte materiale sau altfel asociate cu alte materiale:</t>
  </si>
  <si>
    <t>Linoleum, chiar decupat; acoperitoare de podea constând dintr-o îmbrăcare sau o acoperire aplicată pe un suport textil, chiar decupate:</t>
  </si>
  <si>
    <t>– Linoleumuri</t>
  </si>
  <si>
    <t>anexa nr.1_HOTĂRÎRE Nr. 938.docx</t>
  </si>
  <si>
    <t xml:space="preserve">NOMENCLATORUL </t>
  </si>
  <si>
    <t xml:space="preserve">mărfurilor supuse controlului sanitar-veterinar </t>
  </si>
  <si>
    <t>I. Animale vii</t>
  </si>
  <si>
    <t>Cod NC</t>
  </si>
  <si>
    <t>Descriere</t>
  </si>
  <si>
    <t>Calificare şi explicaţie</t>
  </si>
  <si>
    <t>0101</t>
  </si>
  <si>
    <t>Cai, măgari, catîri şi bardoi, vii</t>
  </si>
  <si>
    <t>Toate</t>
  </si>
  <si>
    <t>0102</t>
  </si>
  <si>
    <t>Animale vii din specia bovine</t>
  </si>
  <si>
    <t>0103</t>
  </si>
  <si>
    <t>Animale vii din specia porcine</t>
  </si>
  <si>
    <t>010410</t>
  </si>
  <si>
    <t>Animale vii din specia ovine</t>
  </si>
  <si>
    <t>010420</t>
  </si>
  <si>
    <t>Animale vii din specia caprine</t>
  </si>
  <si>
    <t>0105</t>
  </si>
  <si>
    <t>Cocoşi, găini, raţe, gîşte, curcani, curci şi bibilici, vii, din specii domestice</t>
  </si>
  <si>
    <t>0106</t>
  </si>
  <si>
    <t>Alte animale vii</t>
  </si>
  <si>
    <t>II. Carne şi organe comestibile</t>
  </si>
  <si>
    <t>0201</t>
  </si>
  <si>
    <t>Carne de animale din specia bovine, proaspătă sau refrigerată</t>
  </si>
  <si>
    <t>0202</t>
  </si>
  <si>
    <t>Carne de animale din specia bovine, congelată</t>
  </si>
  <si>
    <t>0203</t>
  </si>
  <si>
    <t>Carne de animale din specia porcine, proaspătă, refrigerată sau congelată</t>
  </si>
  <si>
    <t>0204</t>
  </si>
  <si>
    <t>Carne de animale din speciile ovine sau caprine, proaspătă, refrigerată sau congelată</t>
  </si>
  <si>
    <t>020500</t>
  </si>
  <si>
    <t>Carne de cal, de măgar sau de catîr, proaspătă, refrigerată sau congelată</t>
  </si>
  <si>
    <t>0206</t>
  </si>
  <si>
    <t>Organe comestibile de animale din speciile bovine, porcine, ovine, caprine, de cai, de măgari sau de catîri, proaspete, refrigerate sau congelate</t>
  </si>
  <si>
    <t>0207</t>
  </si>
  <si>
    <t xml:space="preserve">Carne şi organe comestibile de păsări de la poziţia 0105, proaspete, refrigerate sau congelate </t>
  </si>
  <si>
    <t>0208</t>
  </si>
  <si>
    <t>Altă carne şi organe comestibile, proaspete, refrigerate sau congelate</t>
  </si>
  <si>
    <t>0209</t>
  </si>
  <si>
    <t>Slănină fără părţi slabe, grăsime de porc şi de pasăre, netopite şi nici altfel extrase, proaspete, refrigerate, congelate, sărate sau în saramură, uscate sau afumate</t>
  </si>
  <si>
    <t>0210</t>
  </si>
  <si>
    <t>Carne şi organe comestibile, sărate sau în saramură, uscate sau afumate; făină şi pudră, comestibile, de carne sau de organe</t>
  </si>
  <si>
    <t>III. Peşti şi crustacee, moluşte şi alte nevertebrate acvatice</t>
  </si>
  <si>
    <t>CodNC</t>
  </si>
  <si>
    <t>0301</t>
  </si>
  <si>
    <t>Peşti vii</t>
  </si>
  <si>
    <t>0302</t>
  </si>
  <si>
    <t>Peşte proaspăt sau refrigerat, cu excepţia fileului de peşte şi a cărnii de peşte de la poziţia 0304</t>
  </si>
  <si>
    <t>0303</t>
  </si>
  <si>
    <t>Peşti congelaţi, cu excepţia fileurilor de peşte şi a cărnii de peşte de la poziţia 0304</t>
  </si>
  <si>
    <t>0304</t>
  </si>
  <si>
    <t>Fileuri de peşte şi carne de peşte (chiar tocată), proaspete, refrigerate sau congelate</t>
  </si>
  <si>
    <t>0305</t>
  </si>
  <si>
    <t>Peşte uscat, sărat sau în saramură; peşte afumat, chiar fiert înainte sau în timpul afumării; făină, pudră şi aglomerate sub formă de pelete de peşte, proprii alimentaţiei umane</t>
  </si>
  <si>
    <t>0306</t>
  </si>
  <si>
    <t>Crustacee, atît decorticate, cît şi nedecorticate, vii, proaspete, refrigerate, congelate, uscate, sărate sau în saramură; crustacee afumate, atît decorticate, cît şi nedecorticate, atît fierte, cît şi nefierte înainte sau în timpul afumării; crustacee nedecorticate, fierte în apă sau în aburi, chiar refrigerate, congelate, uscate, sărate sau în saramură; făină, pudră şi aglomerate sub formă de pelete de crustacee, adecvate pentru consumul uman</t>
  </si>
  <si>
    <t>0307</t>
  </si>
  <si>
    <t>Moluşte, separate sau nu de cochilie, vii, proaspete, refrigerate, congelate, uscate, sărate sau în saramură; moluşte afumate, separate sau nu de cochilie, atît fierte, cît şi nefierte înainte sau în timpul afumării; făină, pudră şi aglomerate sub formă de pelete de moluşte, adecvate pentru consumul uman</t>
  </si>
  <si>
    <t>0308</t>
  </si>
  <si>
    <t>Nevertebrate acvatice, altele decît crustaceele şi moluştele, vii, proaspete, refrigerate, congelate, uscate, sărate sau în saramură; nevertebrate acvatice afumate, altele decît crustaceele şi moluştele, atît fierte, cît şi nefierte înainte sau în timpul afumării; făină, pudră şi aglomerate sub formă de pelete de nevertebrate acvatice, altele decît crustaceele şi moluştele, adecvate pentru consumul uman</t>
  </si>
  <si>
    <t>IV. Produse lactate; ouă de păsări; miere naturală; produse comestibile de origine animală, nedenumite şi necuprinse în altă parte</t>
  </si>
  <si>
    <t>0401</t>
  </si>
  <si>
    <t>Lapte şi smîntînă din lapte, neconcentrate, fără adaos de zahăr sau alţi îndulcitori</t>
  </si>
  <si>
    <t>0402</t>
  </si>
  <si>
    <t>Lapte şi smîntînă din lapte, concentrate sau cu adaos de zahăr sau alţi îndulcitori</t>
  </si>
  <si>
    <t>0403</t>
  </si>
  <si>
    <t>Lapte acru, lapte şi smîntînă covăsite, iaurt, chefir şi alte sortimente de lapte şi smîntînă fermentate sau acrite, chiar concentrate, sau cu adaos de zahăr ori alţi îndulcitori, sau aromatizate, sau cu adaos de fructe ori cacao</t>
  </si>
  <si>
    <t>0404</t>
  </si>
  <si>
    <t>Zer, chiar concentrat ori cu adaos de zahăr sau de alţi îndulcitori; produse obţinute din compuşi naturali ai laptelui, chiar cu adaos de zahăr sau alţi îndulcitori, nedenumite şi necuprinse în altă parte</t>
  </si>
  <si>
    <t>0405</t>
  </si>
  <si>
    <t>Unt şi alte grăsimi care provin din lapte; pastă din lapte pentru tartine</t>
  </si>
  <si>
    <t>0406</t>
  </si>
  <si>
    <t>Brînză şi caş</t>
  </si>
  <si>
    <t>0407</t>
  </si>
  <si>
    <t>Ouă de păsări, în coajă, proaspete, conservate sau fierte</t>
  </si>
  <si>
    <t>0408</t>
  </si>
  <si>
    <t>Ouă de păsări, fără coajă, şi gălbenuşuri, proaspete, uscate, fierte în apă sau în abur, turnate în formă, congelate sau altfel conservate, chiar cu adaos de zahăr sau de alţi îndulcitori</t>
  </si>
  <si>
    <t>04090000</t>
  </si>
  <si>
    <t>Miere naturală</t>
  </si>
  <si>
    <t>04100000</t>
  </si>
  <si>
    <t>Produse comestibile de origine animală, nedenumite şi necuprinse în altă parte</t>
  </si>
  <si>
    <t>V. Alte produse de origine animală, nedenumite şi necuprinse în altă parte</t>
  </si>
  <si>
    <t>05021000</t>
  </si>
  <si>
    <t>Păr de porc sau de mistreţ şi deşeuri din păr de porc sau de mistreţ</t>
  </si>
  <si>
    <t>05040000</t>
  </si>
  <si>
    <t>Intestine, vezici şi stomacuri de animale, întregi sau bucăţi, altele decît cele de peşte, proaspete, refrigerate, congelate, sărate sau în saramură, uscate sau afumate</t>
  </si>
  <si>
    <t>0505</t>
  </si>
  <si>
    <t>Piei de păsări şi alte părţi de păsări, acoperite cu penele lor sau cu fulgii ori cu puful lor, pene şi părţi de pene (cu marginile fasonate sau nu), puf, brute sau simplu curăţate, dezinfectate sau tratate în vederea conservării lor; pulbere şi deşeuri de pene sau de părţi de pene</t>
  </si>
  <si>
    <t>Toate: include trofee de vînătoare de păsări, dar exclude penele decorative tratate, penele tratate purtate de călători pentru uz personal sau transporturi de pene tratate expediate unor persoane private în scopuri neindustriale</t>
  </si>
  <si>
    <t>0506</t>
  </si>
  <si>
    <t>Oase şi coarne brute, degresate, prelucrate sumar (dar nedecupate în forme), tratate cu acid sau degelatinate; pulbere şi deşeuri din acestea</t>
  </si>
  <si>
    <t>0507</t>
  </si>
  <si>
    <t>Fildeş, carapace de broască ţestoasă, fanoane (inclusiv filamentele de fanoane) de balenă sau de alte mamifere marine, coarne, ramuri de coarne de cerb, copite, unghii, gheare şi ciocuri, brute sau prelucrate sumar, dar nedecupate în forme; pulbere şi deşeuri din aceste materiale</t>
  </si>
  <si>
    <t>05080000</t>
  </si>
  <si>
    <t>Corali şi similare, brute sau prelucrate sumar, dar neprelucrate altfel; cochilii şi carapace de moluşte, de crustacee sau de echinoderme şi oase de sepii, brute sau preparate sumar, dar nedecupate în forme, pulbere şi deşeuri din acestea</t>
  </si>
  <si>
    <t>Cochilii goale pentru uz alimentar şi utilizare ca materii prime pentru glucozamină. În plus, sînt incluse cochiliile, inclusiv oasele de sepii, care conţin ţesuturi moi şi carne</t>
  </si>
  <si>
    <t>05100000</t>
  </si>
  <si>
    <t>Chihlimbar cenuşiu, castoreum, zibetă, mosc, cantaride, bilă, uscate sau neuscate; glande şi alte substanţe de origine animală folosite la prepararea produselor farmaceutice, proaspete, refrigerate, congelate sau altfel conservate provizoriu</t>
  </si>
  <si>
    <t>0511</t>
  </si>
  <si>
    <t>Produse de origine animală, nedenumite şi neincluse în altă parte; animale moarte de la capitolele 1 sau 3, improprii alimentaţiei umane</t>
  </si>
  <si>
    <t>VI. Cereale</t>
  </si>
  <si>
    <t>Grîu şi meslin</t>
  </si>
  <si>
    <t>Numai în cazul în care sînt utilizate ca hrană pentru animale</t>
  </si>
  <si>
    <t>Secară</t>
  </si>
  <si>
    <t>Orz</t>
  </si>
  <si>
    <t>Ovăz</t>
  </si>
  <si>
    <t>Porumb</t>
  </si>
  <si>
    <t>Sorg boabe</t>
  </si>
  <si>
    <t>Hrişcă, mei, seminţe de iarba-cănăraşului (Phalaris canariensis); alte cereale</t>
  </si>
  <si>
    <t>VII. Seminţe şi  fructe oleaginoase; seminţe şi fructe diverse; plante industriale sau medicinale; paie şi  furaje</t>
  </si>
  <si>
    <t>12130000</t>
  </si>
  <si>
    <t>Paie şi pleavă de cereale brute, chiar tocate, măcinate, presate sau aglomerate sub formă de pelete</t>
  </si>
  <si>
    <t>Numai în cazul în care sînt utilizate ca hrană pentru animale sau în scop zootehnic</t>
  </si>
  <si>
    <t>Gulii furajere, sfeclă furajeră, rădăcini furajere, fîn, lucernă, trifoi, sparcetă, varză furajeră, lupin, măzăriche şi alte produse furajere similare, chiar aglomerate sub formă de pelete</t>
  </si>
  <si>
    <t>VIII. Grăsimi şi uleiuri de origine animală sau vegetală şi produse ale disocierii acestora; grăsimi alimentare prelucrate; ceară de origine animală sau vegetală</t>
  </si>
  <si>
    <t>1501</t>
  </si>
  <si>
    <t>Grăsime de porc (inclusiv untură) şi grăsime de pasăre, altele decît cele de la poziţiile 0209 sau 1503</t>
  </si>
  <si>
    <t>1502</t>
  </si>
  <si>
    <t>Grăsimi de animale din speciile bovine, ovine sau caprine, altele decît cele de la poziţia 1503</t>
  </si>
  <si>
    <t>150300</t>
  </si>
  <si>
    <t>Stearină din untură, ulei de untură, oleostearină, oleomargarină şi ulei de seu, neemulsionate, neamestecate şi nici altfel preparate</t>
  </si>
  <si>
    <t>Toate: grăsimi şi uleiuri de origine animală</t>
  </si>
  <si>
    <t>1504</t>
  </si>
  <si>
    <t>Grăsimi şi uleiuri şi fracţiunile acestora, de peşte sau de mamifere marine, chiar rafinate, dar nemodificate chimic</t>
  </si>
  <si>
    <t>150500</t>
  </si>
  <si>
    <t>Usuc şi grăsimi derivate din acesta, inclusiv lanolina</t>
  </si>
  <si>
    <t>15060000</t>
  </si>
  <si>
    <t>Alte grăsimi şi uleiuri de origine animală şi fracţiunile acestora, chiar rafinate, dar nemodificate chimic</t>
  </si>
  <si>
    <t>151610</t>
  </si>
  <si>
    <t>Grăsimi şi uleiuri de origine animală şi fracţiunile acestora, hidrogenate parţial sau total, interesterificate, reesterificate sau elaidinizate, chiar rafinate, dar nepreparate altfel</t>
  </si>
  <si>
    <t>1517</t>
  </si>
  <si>
    <t>Margarină, amestecuri sau preparate alimentare din grăsimi ori din uleiuri de origine animală sau vegetală sau din fracţiuni ale diferitor grăsimi ori uleiuri din prezentul capitol, altele decît grăsimile şi uleiurile alimentare şi fracţiunile acestora de la poziţia 1516</t>
  </si>
  <si>
    <t>Care conţin numai grăsimi şi uleiuri de origine animală</t>
  </si>
  <si>
    <t>15180091</t>
  </si>
  <si>
    <t>Grăsimi şi uleiuri de origine animală sau vegetală şi fracţiunile acestora, fierte, oxidate, deshidratate, sulfurate, suflate, polimerizate prin căldură în vacuum sau gaz inert sau altfel modificate chimic, cu excepţia celor de la poziţia 1516</t>
  </si>
  <si>
    <t>Numai grăsimi şi uleiuri animale</t>
  </si>
  <si>
    <t>15180095</t>
  </si>
  <si>
    <t>Amestecuri şi preparate nealimentare din grăsimi şi uleiuri de origine animală sau din grăsimi şi uleiuri de origine animală şi vegetală şi din fracţiunile acestora</t>
  </si>
  <si>
    <t>Numai preparatele din grăsimi şi uleiuri, din grăsimi topite şi din derivatele acestora de origine animală</t>
  </si>
  <si>
    <t>15180099</t>
  </si>
  <si>
    <t>Altele</t>
  </si>
  <si>
    <t>Numai în cazul în care conţin grăsime provenită de la animale</t>
  </si>
  <si>
    <t>15219091</t>
  </si>
  <si>
    <t>Ceară de albine sau de alte insecte, chiar rafinată sau colorată brută</t>
  </si>
  <si>
    <t>Toate, include ceara sub formă de fagure, ceara de albine brută pentru utilizări apicole sau tehnice</t>
  </si>
  <si>
    <t>15219099</t>
  </si>
  <si>
    <t>Ceară de albine sau de alte insecte, chiar rafinată sau colorată, cu excepţia celei brute</t>
  </si>
  <si>
    <t>Toate, include ceara prelucrată sau rafinată, inclusiv albită sau colorată, pentru utilizări apicole sau tehnice</t>
  </si>
  <si>
    <t>152200</t>
  </si>
  <si>
    <t>Degras; reziduuri provenite de la tratarea grăsimilor sau a cerii de origine animală sau vegetală</t>
  </si>
  <si>
    <t>Numai de origine animală</t>
  </si>
  <si>
    <t>IX. Preparate din carne, din peşte sau din crustacee, din moluşte sau din alte nevertebrate acvatice</t>
  </si>
  <si>
    <t>160100</t>
  </si>
  <si>
    <t>Cîrnaţi, cîrnăciori, salamuri şi produse similare, din carne, din organe sau din sînge; preparate alimentare pe baza acestor produse</t>
  </si>
  <si>
    <t>Toate, include carnea conservată sub diverse forme</t>
  </si>
  <si>
    <t>1602</t>
  </si>
  <si>
    <t>Alte preparate sau conserve din carne, din organe sau din sînge</t>
  </si>
  <si>
    <t>160300</t>
  </si>
  <si>
    <t>Extracte şi sucuri de carne, de peşti sau de crustacee, de moluşte sau de alte nevertebrate acvatice</t>
  </si>
  <si>
    <t>Toate, include extracte de carne şi concentrate de carne, include proteină din peşte sub formă de gel, refrigerată sau congelată, include cartilaj de rechin</t>
  </si>
  <si>
    <t>1604</t>
  </si>
  <si>
    <t>Preparate sau conserve din peşte; caviar şi înlocuitorii acestuia preparaţi din icre de peşte</t>
  </si>
  <si>
    <t>Toate.</t>
  </si>
  <si>
    <t>Pentru produsele compuse, a se vedea pct. 5 şi 6 din prezentul Nomenclator</t>
  </si>
  <si>
    <t>1605</t>
  </si>
  <si>
    <t>Crustacee, moluşte şi alte nevertebrate acvatice, preparate sau conservate</t>
  </si>
  <si>
    <t xml:space="preserve">Toate. </t>
  </si>
  <si>
    <t>Pentru produsele compuse, a se vedea pct. 5şi 6 din prezentul Nomenclator</t>
  </si>
  <si>
    <t>X. Zaharuri şi produse zaharoase</t>
  </si>
  <si>
    <t>1702</t>
  </si>
  <si>
    <t>Alte zaharuri, inclusiv lactoza, maltoza, glucoza şi fructoza (levuloza), chimic pure, în stare solidă; siropuri de zahăr la care nu s-au adăugat aromatizanţi sau coloranţi; înlocuitori de miere, chiar amestecaţi cu miere naturală</t>
  </si>
  <si>
    <t>Numai de origine animală.</t>
  </si>
  <si>
    <t>XI. Cacao şi preparate din cacao</t>
  </si>
  <si>
    <t>1806</t>
  </si>
  <si>
    <t>Ciocolată şi alte preparate alimentare care conţin cacao</t>
  </si>
  <si>
    <t>Care conţin produse de origine animală.</t>
  </si>
  <si>
    <t>XII. Preparate pe bază de cereale, de făină, de amidon, de fecule sau de lapte;  produse de patiserie</t>
  </si>
  <si>
    <t>1901</t>
  </si>
  <si>
    <t>Extracte de malţ; preparate alimentare din făină, crupe, griş, amidon, fecule sau extracte de malţ, care nu conţin cacao sau care conţin cacao într-o proporţie de sub 40% din greutate, calculată pe o bază complet degresată, nedenumite şi necuprinse în altă parte; preparate alimentare din produsele de la poziţiile 0401 –0404, care nu conţin cacao sau care conţin cacao într-o proporţie de sub 5% din greutate, calculată pe o bază complet degresată, nedenumite şi necuprinse în altă parte</t>
  </si>
  <si>
    <t xml:space="preserve">Care conţin produse de origine animală. </t>
  </si>
  <si>
    <t>19021100</t>
  </si>
  <si>
    <t>Paste alimentare nefierte, neumplute şi nici altfel preparate, care conţin ouă</t>
  </si>
  <si>
    <t>19022010</t>
  </si>
  <si>
    <t>Paste alimentare umplute (chiar fierte sau altfel preparate) care conţin peşti, crustacee, moluşte sau alte nevertebrate acvatice în proporţie de peste 20% din greutate</t>
  </si>
  <si>
    <t>19022030</t>
  </si>
  <si>
    <t>Paste alimentare umplute (chiar fierte sau altfel preparate) care conţin cîrnaţi, cîrnăciori şi produse similare, carne şi organe de orice fel, inclusiv grăsimi de orice natură sau origine într-o proporţie de peste 20% din greutate</t>
  </si>
  <si>
    <t>19022091</t>
  </si>
  <si>
    <t>Paste alimentare fierte umplute</t>
  </si>
  <si>
    <t>Care conţin produse de origine animală</t>
  </si>
  <si>
    <t>19022099</t>
  </si>
  <si>
    <t>Altele (alte paste făinoase umplute, nefierte)</t>
  </si>
  <si>
    <t>190230</t>
  </si>
  <si>
    <t>Alte paste alimentare decît pastele alimentare de la subpoziţiile 1902 11 , 1902 19 şi 1902 20</t>
  </si>
  <si>
    <t>190240</t>
  </si>
  <si>
    <t>Cuşcuş</t>
  </si>
  <si>
    <t>19041010</t>
  </si>
  <si>
    <t>Alimente preparate obţinute prin expandarea sau prăjirea porumbului</t>
  </si>
  <si>
    <t>Numai cele care conţin produse de origine animală şi sînt supuse controalelor veterinare în conformitate cu pct. 5 subpct. 3) din prezentul Nomenclator</t>
  </si>
  <si>
    <t>19049010</t>
  </si>
  <si>
    <t>Hrană preparată pe bază de orez</t>
  </si>
  <si>
    <t xml:space="preserve">Care conţin produse de origine animală, de exemplu, sushi </t>
  </si>
  <si>
    <t>1905</t>
  </si>
  <si>
    <t>Produse de patiserie</t>
  </si>
  <si>
    <t>Include acele preparate care conţin carne sau alte produse de origine animală.</t>
  </si>
  <si>
    <t>Pentru produsele compuse, a se vedea pct. 5 şi 6  din prezentul Nomenclator</t>
  </si>
  <si>
    <t>XIII. Preparate alimentare diverse</t>
  </si>
  <si>
    <t>21039090</t>
  </si>
  <si>
    <t>Preparate pentru sosuri şi sosuri preparate; condimente şi produse de asezonare, amestecate; făină şi pudră de muştar şi muştar preparat. Altele</t>
  </si>
  <si>
    <t xml:space="preserve">Include acele preparate care conţin produse de origine animală, astfel cum este stabilit. </t>
  </si>
  <si>
    <t>Pentru produsele compuse, la  pct. 5 şi 6  din prezentul Nomenclator</t>
  </si>
  <si>
    <t>2104</t>
  </si>
  <si>
    <t>Preparate pentru supe, ciorbe sau supe-cremă; supe, ciorbe sau supe-cremă preparate; preparate alimentare compuse omogenizate</t>
  </si>
  <si>
    <t>Include preparatele care conţin produse de origine animală, inclusiv alimente pentru copii în recipiente cu un conţinut de maximum 250 g.</t>
  </si>
  <si>
    <t>210500</t>
  </si>
  <si>
    <t>Îngheţate şi alte produse similare sub formă de îngheţată, comestibile, cu sau fără cacao</t>
  </si>
  <si>
    <t>Include acele preparate care conţin lapte crud sau prelucrat</t>
  </si>
  <si>
    <t>210610</t>
  </si>
  <si>
    <t>Concentrate de proteine şi substanţe proteice texturate</t>
  </si>
  <si>
    <t>Include acele preparate care conţin produse de origine animală, astfel cum este stabilit pentru produsele compuse la pct. 5 şi 6  din prezentul Nomenclator</t>
  </si>
  <si>
    <t>21069092</t>
  </si>
  <si>
    <t>Preparate alimentare nedenumite şi necuprinse în altă parte, care nu conţin grăsimi din lapte, zaharoză, izoglucoză, glucoză, amidon sau fecule ori conţin sub 1,5% grăsimi din lapte, sub 5% zaharoză sau izoglucoză, sub 5% glucoză, amidon sau fecule</t>
  </si>
  <si>
    <t xml:space="preserve">Include preparate alimentare care conţin produse de origine animală. </t>
  </si>
  <si>
    <t>21069098</t>
  </si>
  <si>
    <t>Alte preparate alimentare nedenumite şi necuprinse în altă parte</t>
  </si>
  <si>
    <t>Include preparate alimentare  care conţin produse de origine animală.</t>
  </si>
  <si>
    <t>XIV. Reziduuri şi deşeuri ale industriei alimentare; alimente preparate pentru animale</t>
  </si>
  <si>
    <t>2301</t>
  </si>
  <si>
    <t>Făină, pudră şi aglomerate sub formă de pelete din carne, organe, peşte sau crustacee, din moluşte sau din alte nevertebrate acvatice, improprii alimentaţiei umane; jumări</t>
  </si>
  <si>
    <t>Toate, include proteine animale prelucrate care nu sînt destinate consumului uman, făină de carne care nu este destinată consumului uman şi jumări, chiar pentru consumul uman sau nu</t>
  </si>
  <si>
    <t>Tărîţe, spărturi şi alte reziduuri, chiar aglomerate sub formă de pelete, provenite din măcinarea, presarea, cernerea sau din alte procedee de prelucrare a cerealelor ori a leguminoaselor</t>
  </si>
  <si>
    <t>Reziduuri rezultate din fabricarea amidonului şi reziduuri similare, pulpa de sfeclă de zahăr, resturi rezultate din prelucrarea trestiei de zahăr şi alte deşeuri rezultate din fabricarea zahărului, depuneri şi deşeuri rezultate din fabricarea berii sau din distilare, chiar aglomerate sub formă de pelete</t>
  </si>
  <si>
    <t xml:space="preserve">Turte şi alte reziduuri solide, chiar măcinate sau aglomerate sub formă de pelete, rezultate din extracţia uleiului de soia </t>
  </si>
  <si>
    <t>Turte şi alte reziduuri solide, chiar măcinate sau aglomerate sub formă de pelete, rezultate din extracţia uleiului de arahide</t>
  </si>
  <si>
    <t>Turte şi alte reziduuri solide, chiar măcinate sau aglomerate sub formă de pelete, rezultate din extracţia grăsimilor sau uleiurilor vegetale, altele decît cele de la poziţiile 2304 sau 2305</t>
  </si>
  <si>
    <t>Materiale vegetale şi deşeuri vegetale, reziduuri şi subproduse vegetale, chiar aglomerate sub formă de pelete, de tipul celor folosite în hrana animalelor, nedenumite şi necuprinse în altă parte</t>
  </si>
  <si>
    <t>23 09</t>
  </si>
  <si>
    <t>Preparate de tipul celor folosite pentru hrana animalelor</t>
  </si>
  <si>
    <t>XV. Produse farmaceutice</t>
  </si>
  <si>
    <t>30012090</t>
  </si>
  <si>
    <t>Extracte de glande, de alte organe sau din secreţiile acestora de altă origine decît umană</t>
  </si>
  <si>
    <t>Toate, include un produs care acţionează ca un înlocuitor pentru colostrul matern şi este utilizat la hrănirea viţeilor</t>
  </si>
  <si>
    <t>30019091</t>
  </si>
  <si>
    <t>Substanţe de origine animală preparate pentru utilizări terapeutice sau profilactice: heparină şi sărurile acesteia</t>
  </si>
  <si>
    <t>Toate produsele de origine animală destinate prelucrării ulterioare</t>
  </si>
  <si>
    <t>30019098</t>
  </si>
  <si>
    <t>Alte substanţe în afară de heparină, de origine animală, preparate pentru utilizări terapeutice sau profilactice, nedenumite şi necuprinse în altă parte</t>
  </si>
  <si>
    <t>30021010</t>
  </si>
  <si>
    <t>Antiseruri, chiar modificate sau obţinute pe cale biotehnologică</t>
  </si>
  <si>
    <t>Numai antiseruri de origine animală</t>
  </si>
  <si>
    <t>30021091</t>
  </si>
  <si>
    <t>Hemoglobină, globuline din sînge şi serumglobuline, chiar modificate sau obţinute pe cale biotehnologică</t>
  </si>
  <si>
    <t>Numai material provenit de la animale</t>
  </si>
  <si>
    <t>30021099</t>
  </si>
  <si>
    <t>Alte fracţiuni ale sîngelui, produse imunologice, chiar modificate sau obţinute pe cale biotehnologică</t>
  </si>
  <si>
    <t>300230000</t>
  </si>
  <si>
    <t xml:space="preserve">Vaccinuri pentru medicina veterinară                                      </t>
  </si>
  <si>
    <t>30029030</t>
  </si>
  <si>
    <t>Sînge animal preparat pentru utilizări terapeutice, profilactice sau de diagnosticare</t>
  </si>
  <si>
    <t>30029050</t>
  </si>
  <si>
    <t>Culturi de microorganisme</t>
  </si>
  <si>
    <t>Agenţi patogeni şi culturi de agenţi patogeni</t>
  </si>
  <si>
    <t>30029090</t>
  </si>
  <si>
    <t>Medicamente (cu excepţia produselor de la poziţiile 3002, 3005 sau 3006) constituite din produse amestecate între ele, preparate pentru utilizări terapeutice sau profilactice, dar neprezentate sub formă de doze, nici condiţionate pentru vînzarea cu amănuntul</t>
  </si>
  <si>
    <t>Numai medicamente folosite în medicina veterinară</t>
  </si>
  <si>
    <t>Medicamente (cu excepţia produselor de la poziţiile 3002, 3005 sau 3006) constituite din produse amestecate sau neamestecate, preparate în scopuri terapeutice sau profilactice, prezentate sub formă de doze (inclusiv cele prezentate în formă de sistem terapeutic transdermic) sau condiţionate pentru vînzarea cu amănuntul</t>
  </si>
  <si>
    <t>XVI. Îngrăşăminte</t>
  </si>
  <si>
    <t>31010000</t>
  </si>
  <si>
    <t>Îngrăşăminte de origine animală sau vegetală, chiar amestecate între ele sau tratate chimic; îngrăşăminte obţinute prin amestecarea sau tratarea chimică a produselor de origine animală ori vegetală</t>
  </si>
  <si>
    <t>Numai produse provenite de la animale sub o formă neamestecată.</t>
  </si>
  <si>
    <t>Include guano, cu excepţia guano mineralizat.</t>
  </si>
  <si>
    <t>Include gunoiul de grajd amestecat cu proteine animale prelucrate, dacă este utilizat ca îngrăşămînt, dar nu include amestecurile de gunoi de grajd cu substanţe chimice, utilizate ca îngrăşăminte (a se vedea poziţia 3105, care include numai îngrăşăminte minerale sau chimice)</t>
  </si>
  <si>
    <t>XVII. Substanţe albuminoide; amidonuri modificate; cleiuri; enzime</t>
  </si>
  <si>
    <t>3501</t>
  </si>
  <si>
    <t>Cazeină, cazeinaţi şi alţi derivaţi ai cazeinei; cleiuri de cazeină</t>
  </si>
  <si>
    <t>Cazeină pentru consum uman, pentru hrana animalelor sau pentru utilizări tehnice</t>
  </si>
  <si>
    <t>3502</t>
  </si>
  <si>
    <t>Albuminele (inclusiv concentratele care conţin două sau mai multe proteine din zer, care conţin proteine din zer peste 80% din greutatea substanţei uscate), albuminaţi şi alţi derivaţi din albumine</t>
  </si>
  <si>
    <t>Include produse derivate din ouă şi produse derivate din lapte, destinate sau nedestinate consumului uman (inclusiv pentru hrana animalelor)</t>
  </si>
  <si>
    <t>350300</t>
  </si>
  <si>
    <t>Gelatine (inclusiv cele prezentate în foi de formă pătrată sau dreptunghiulară, chiar prelucrate la suprafaţă sau colorate) şi derivaţii lor; clei de peşte (ihtiocol); alte cleiuri de origine animală, cu excepţia cleiurilor de cazeină de la poziţia 3501</t>
  </si>
  <si>
    <t>Include gelatină pentru consum uman şi pentru industria alimentară.</t>
  </si>
  <si>
    <t>Gelatina clasificată la poziţia 3913 (proteine întărite) şi la poziţia 9602 (gelatină neîntărită prelucrată şi articole din gelatină neîntărită), de exemplu capsule goale, dacă nu sînt destinate alimentaţiei umane sau animale, sînt excluse de la controalele veterinare</t>
  </si>
  <si>
    <t>350400</t>
  </si>
  <si>
    <t>Peptone şi derivaţii lor; alte substanţe proteice şi derivaţii lor, nedenumite şi necuprinse în altă parte; pulbere de piele, tratată sau nu cu crom</t>
  </si>
  <si>
    <t>Include colagen şi proteine hidrolizate pentru consum uman şi pentru industria alimentară.</t>
  </si>
  <si>
    <t>Include produse de colagen pe bază de proteine derivate din piei netăbăcite, piei tăbăcite şi tendoane de animale, inclusiv oase în cazul porcinelor, păsărilor de curte şi peştilor.</t>
  </si>
  <si>
    <t>Include proteine hidrolizate constituite din polipeptide, peptide sau aminoacizi şi combinaţii ale acestora, obţinute prin hidroliza subproduselor animale. Acestea sînt excluse de la controalele veterinare în cazul în care sînt utilizate ca aditivi în produse alimentare (poziţia 2106).</t>
  </si>
  <si>
    <t>Include toate subprodusele din lapte pentru consumul uman în cazul în care acestea nu sînt incluse la poziţia 0404.</t>
  </si>
  <si>
    <t>35071000</t>
  </si>
  <si>
    <t>Cheagul şi concentratele sale</t>
  </si>
  <si>
    <t>Cheagul şi concentratele sale pentru consumul uman, provenind exclusiv de la produse de origine animală.</t>
  </si>
  <si>
    <t>35079090</t>
  </si>
  <si>
    <t>Alte enzime decît cheagul şi concentratele sale sau lipoproteinlipaza, sau Aspergillus alkalin proteaza</t>
  </si>
  <si>
    <t>Numai dacă sînt de origine animală şi se utilizează în industria alimentară, de exemplu pepsina sau enzimele cu 45% lactoză</t>
  </si>
  <si>
    <t>XVIII. Produse diverse ale industriei chimice</t>
  </si>
  <si>
    <t>Insecticide, rodenticide, fungicide, erbicide, inhibitori de germinare şi regulatori de creştere pentru plante, dezinfectanţi şi produse similare, prezentate în forme sau ambalaje pentru vînzarea cu amănuntul sau ca preparate ori ca articole (de exemplu panglici, meşe şi lumînări cu sulf şi hîrtie specială contra muştelor)</t>
  </si>
  <si>
    <t>Vor fi supuse controlului numai în cazul în care vor fi de uz veterinar sau zoologic</t>
  </si>
  <si>
    <t>Medii de cultură preparate pentru dezvoltarea şi păstrarea microorganismelor (inclusiv viruşi şi microorganisme similare) sau celulelor umane, de plante sau de animale</t>
  </si>
  <si>
    <t>Provenind numai din produse de origine animală</t>
  </si>
  <si>
    <t>38220000</t>
  </si>
  <si>
    <t>Reactivi de diagnostic sau de laborator pe orice fel de suport şi reactivi de diagnostic sau de laborator preparaţi, chiar prezentaţi pe un suport, alţii decît cei de la poziţiile 3002 sau 3006; materiale de referinţă certificate</t>
  </si>
  <si>
    <t xml:space="preserve">Provenind numai din produse de origine animală, cu excepţia dispozitivelor medicale sau a dispozitivelor medicale pentru diagnostic in vitro </t>
  </si>
  <si>
    <t>XIX. Piei brute (altele decît pieile cu blană) şi piei finite</t>
  </si>
  <si>
    <t>4101</t>
  </si>
  <si>
    <t>Piei brute de bovine (inclusiv de bivoli) sau de ecvidee (proaspete sau sărate, uscate, cenuşărite, piclate sau altfel conservate, dar netăbăcite, nepergamentate sau altfel preparate), chiar epilate sau şpăltuite</t>
  </si>
  <si>
    <t>Controalele veterinare se aplică numai în cazul pieilor proaspete, refrigerate sau tratate, inclusiv în cazul celor uscate, sărate uscat, sărate umed sau conservate printr-un alt procedeu decît tăbăcirea sau un procedeu echivalent</t>
  </si>
  <si>
    <t>4102</t>
  </si>
  <si>
    <t>Piei brute de ovine (proaspete sau sărate, uscate, cenuşărite, piclate sau altfel conservate, dar netăbăcite, nepergamentate sau altfel preparate), chiar epilate sau şpăltuite</t>
  </si>
  <si>
    <t>4103</t>
  </si>
  <si>
    <t>Alte piei brute (proaspete sau sărate, uscate, cenuşărite, piclate sau altfel conservate, dar netăbăcite, nepergamentate sau altfel preparate), chiar epilate sau şpăltuite</t>
  </si>
  <si>
    <t>XX. Obiecte din piele; articole de curelărie sau de şelărie; articole de voiaj, genţi de mînă şi articole similare; articole din intestine de animale (altele decît cele de la viermii de mătase)</t>
  </si>
  <si>
    <t>42060000</t>
  </si>
  <si>
    <t>Articole din intestine de animale (altele decît cele de la viermii de mătase), din băşici, din vezici sau din tendoane</t>
  </si>
  <si>
    <t>Include materialele pentru fabricarea produselor de mestecat pentru cîini</t>
  </si>
  <si>
    <t>XXI. Blănuri şi blănuri artificiale; articole din acestea</t>
  </si>
  <si>
    <t>4301</t>
  </si>
  <si>
    <t>Blănuri brute (inclusiv capete, cozi, labe şi alte părţi utilizabile în blănărie), altele decît pieile brute şi pieile tăbăcite de la poziţia 4101, 4102 sau 4103</t>
  </si>
  <si>
    <t>XXII. Lînă, păr fin sau grosier de animale; fire şi ţesături din păr de cal</t>
  </si>
  <si>
    <t>5101</t>
  </si>
  <si>
    <t>Lînă necardată sau nepieptănată</t>
  </si>
  <si>
    <t>Lînă netratată</t>
  </si>
  <si>
    <t>5102</t>
  </si>
  <si>
    <t>Păr fin sau grosier de animale, necardat sau nepieptănat</t>
  </si>
  <si>
    <t>Păr netratat, inclusiv păr grosier de pe părţile laterale ale bovinelor sau cabalinelor</t>
  </si>
  <si>
    <t>5103</t>
  </si>
  <si>
    <t>Deşeuri de lînă sau de păr fin ori grosier de animale, inclusiv deşeuri de fire, cu excepţia destrămăturii</t>
  </si>
  <si>
    <t>Lînă sau păr netratate</t>
  </si>
  <si>
    <t>XXIII. Pene şi puf prelucrate şi articole din pene sau din puf;  flori artificiale; articole din păr uman</t>
  </si>
  <si>
    <t>67010000</t>
  </si>
  <si>
    <t>Piei şi alte părţi ale păsărilor, acoperite cu pene sau cu puf, pene, părţi de pene, puf şi articole din aceste materiale (altele decît produsele de la poziţia 0505 şi decît tijele penelor, prelucrate)</t>
  </si>
  <si>
    <t>Numai piei şi alte părţi ale păsărilor, acoperite cu pene sau cu puf, pene şi puf, pene şi părţi de pene care au fost supuse unui tratament, altul decît un tratament simplu de curăţare, dezinfecţie sau conservare.</t>
  </si>
  <si>
    <t>Articole din piei, pene sau puf şi părţi de pene neprelucrate sau doar curăţate; de exemplu pene ale căror tije au fost armate sau legate pentru utilizare ca, de exemplu, suporturi pentru pălării şi, de asemenea, pene compuse asamblate din elemente diferite, garnituri din pene sau puf, de exemplu pentru pălării, boa, gulere, cu excepţia penelor decorative tratate, a penelor tratate purtate de călători pentru uz personal sau a penelor tratate expediate unor persoane private în scopuri neindustriale</t>
  </si>
  <si>
    <t xml:space="preserve">XXIV. Jucării, jocuri, articole pentru divertisment sau pentru sport; 
părţi şi accesorii ale acestora
</t>
  </si>
  <si>
    <t>95081000</t>
  </si>
  <si>
    <t>Circuri ambulante şi menajerii ambulante</t>
  </si>
  <si>
    <t>Numai cu animale vii</t>
  </si>
  <si>
    <t>95089000</t>
  </si>
  <si>
    <t>Altele: atracţii pentru bîlciuri, teatre ambulante</t>
  </si>
  <si>
    <t>XXV. Obiecte de artă, obiecte de colecţie şi antichităţi</t>
  </si>
  <si>
    <t>97050000</t>
  </si>
  <si>
    <t>Colecţii şi specimene pentru colecţii de zoologie, de botanică, de mineralogie, de anatomie sau care prezintă un interes istoric, arheologic, paleontologic, etnografic sau numismatic</t>
  </si>
  <si>
    <t>Numai produse provenite de la animale.</t>
  </si>
  <si>
    <t>Sînt excluse trofeele de vînătoare de la mamifere copitate sau păsări, care au suferit un tratament taxidermic complet, ce le asigură conservarea la temperaturile ambiante, precum şi trofeele de vînătoare de la alte specii decît mamiferele copitate şi păsările (tratate sau netratate)</t>
  </si>
  <si>
    <t>anexa nr.2_HOTĂRÎRE Nr. 938.docx</t>
  </si>
  <si>
    <t>NOMENCLATORUL</t>
  </si>
  <si>
    <t>mărfurilor supuse controlului fitosanitar</t>
  </si>
  <si>
    <t>Codul poziţiei tarifare</t>
  </si>
  <si>
    <t>Denumirea mărfurilor</t>
  </si>
  <si>
    <t>Unitatea de măsură</t>
  </si>
  <si>
    <t>010649000</t>
  </si>
  <si>
    <t>t</t>
  </si>
  <si>
    <t>0601</t>
  </si>
  <si>
    <t>Bulbi, tuberculi, cepe, rădăcini tuberculate, grife şi rizomi, în repaus vegetativ, în vegetaţie sau în floare; puieţi, plante şi rădăcini de cicoare, altele decît rădăcinile de la poziţia 1212</t>
  </si>
  <si>
    <t>buc.</t>
  </si>
  <si>
    <t>0602</t>
  </si>
  <si>
    <t>Alte plante vii (inclusiv rădăcinile acestora), butaşi şi altoi; spori de ciuperci</t>
  </si>
  <si>
    <t>buc., t</t>
  </si>
  <si>
    <t>0603</t>
  </si>
  <si>
    <t>Flori şi boboci de flori, tăiate pentru buchete sau ornamente, proaspete, uscate, albite, vopsite, impregnate sau altfel pregătite</t>
  </si>
  <si>
    <t>0604</t>
  </si>
  <si>
    <t>Frunze, ramuri şi alte părţi de plante, fără flori şi fără boboci de flori, ierburi, muşchi şi licheni, pentru buchete şi ornamente, proaspete, uscate, albite, vopsite, impregnate sau altfel pregătite</t>
  </si>
  <si>
    <t>buc., t.</t>
  </si>
  <si>
    <t>0701</t>
  </si>
  <si>
    <t>Cartofi, în stare proaspătă sau refrigerată</t>
  </si>
  <si>
    <t>0702</t>
  </si>
  <si>
    <t xml:space="preserve">Tomate, în stare proaspătă sau refrigerată                            </t>
  </si>
  <si>
    <t>0703</t>
  </si>
  <si>
    <t>Ceapă, ceapă eşalotă, usturoi, praz şi alte legume aliacee, în stare proaspătă sau refrigerată</t>
  </si>
  <si>
    <t>0704</t>
  </si>
  <si>
    <t>Varză, conopidă, varză creaţă, gulii şi produse comestibile similare din genul Brassica, în stare proaspătă sau refrigerată</t>
  </si>
  <si>
    <t>0705</t>
  </si>
  <si>
    <t>Salată verde (Lactuca sativa) şi cicoare (Cichorium spp.), în stare proaspătă sau refrigerată</t>
  </si>
  <si>
    <t>0706</t>
  </si>
  <si>
    <t>Morcovi, napi, sfeclă roşie pentru salată, barba-caprei, ţelină de rădăcină, ridichi şi rădăcinoase comestibile similare, în stare proaspătă sau refrigerată</t>
  </si>
  <si>
    <t>070700</t>
  </si>
  <si>
    <t>Castraveţi şi cornişon, în stare proaspătă sau refrigerată</t>
  </si>
  <si>
    <t>0708</t>
  </si>
  <si>
    <t>Legume cu păstăi, curăţate sau nu de păstăi, în stare proaspătă sau refrigerată</t>
  </si>
  <si>
    <t>0709</t>
  </si>
  <si>
    <t>Alte legume, în stare proaspătă sau refrigerată</t>
  </si>
  <si>
    <t>0712</t>
  </si>
  <si>
    <t>Legume uscate, chiar tăiate felii sau bucăţi ori chiar sfărîmate sau pulverizate, dar nepreparate altfel</t>
  </si>
  <si>
    <t>0713</t>
  </si>
  <si>
    <t>Legume cu păstăi uscate, curăţate de păstăi, chiar decorticate sau sfărîmate</t>
  </si>
  <si>
    <t>0714</t>
  </si>
  <si>
    <t>Rădăcini de manioc, de arorut sau de salep, topinamburi, batate şi rădăcini şi tuberculi similari, cu conţinut ridicat de fecule sau inulină, proaspete, refrigerate, congelate sau uscate, chiar tăiate în bucăţi sau aglomerate sub formă de pelete; miez de sagotier</t>
  </si>
  <si>
    <t>0801</t>
  </si>
  <si>
    <t>Nuci de cocos, nuci de Brazilia şi nuci de cajou, proaspete sau uscate, chiar decojite sau fără pieliţă</t>
  </si>
  <si>
    <t>0802</t>
  </si>
  <si>
    <t>Alte fructe cu coajă, proaspete sau uscate, chiar decojite sau fără pieliţă</t>
  </si>
  <si>
    <t>0803</t>
  </si>
  <si>
    <t>Banane, inclusiv din specia Musa paradisiaca („plantains”), proaspete sau uscate</t>
  </si>
  <si>
    <t>0804</t>
  </si>
  <si>
    <t>Curmale, smochine, ananas, avocado, guave, mango şi mangustan, proaspete sau uscate</t>
  </si>
  <si>
    <t>0805</t>
  </si>
  <si>
    <t>Citrice, proaspete sau uscate</t>
  </si>
  <si>
    <t>0806</t>
  </si>
  <si>
    <t>Struguri, proaspeţi sau uscaţi</t>
  </si>
  <si>
    <t>0807</t>
  </si>
  <si>
    <t>Pepeni (inclusiv pepeni verzi) şi papaia, proaspeţi</t>
  </si>
  <si>
    <t>0808</t>
  </si>
  <si>
    <t>Mere, pere şi gutui, proaspete</t>
  </si>
  <si>
    <t>0809</t>
  </si>
  <si>
    <t>Caise, cireşe, vişine, piersici (inclusiv  nectarine), prune şi porumbe, proaspete</t>
  </si>
  <si>
    <t>0810</t>
  </si>
  <si>
    <t>Alte fructe, proaspete</t>
  </si>
  <si>
    <t>0813</t>
  </si>
  <si>
    <t>Fructe uscate, altele decît cele de la poziţiile 0801–0806; amestecuri de fructe uscate sau de fructe cu coajă de la acest capitol</t>
  </si>
  <si>
    <t>1001</t>
  </si>
  <si>
    <t>1002</t>
  </si>
  <si>
    <t>1003</t>
  </si>
  <si>
    <t>1004</t>
  </si>
  <si>
    <t>1005</t>
  </si>
  <si>
    <t>1006</t>
  </si>
  <si>
    <t>Orez</t>
  </si>
  <si>
    <t>1007</t>
  </si>
  <si>
    <t>1008</t>
  </si>
  <si>
    <t>110710</t>
  </si>
  <si>
    <t>Malţ neprăjit</t>
  </si>
  <si>
    <t>1201</t>
  </si>
  <si>
    <t>Boabe de soia, chiar sfărîmate</t>
  </si>
  <si>
    <t>1202</t>
  </si>
  <si>
    <t>Arahide, neprăjite şi nici altfel preparate termic, chiar decorticate sau sfărîmate</t>
  </si>
  <si>
    <t>120400</t>
  </si>
  <si>
    <t>Seminţe de in, chiar sfărîmate</t>
  </si>
  <si>
    <t>1205</t>
  </si>
  <si>
    <t>Seminţe de rapiţă sau de rapiţă sălbatică, chiar sfărîmate</t>
  </si>
  <si>
    <t>120600</t>
  </si>
  <si>
    <t>Seminţe de floarea-soarelui, chiar sfărîmate</t>
  </si>
  <si>
    <t>1207</t>
  </si>
  <si>
    <t>Alte seminţe şi fructe oleaginoase, chiar sfărîmate</t>
  </si>
  <si>
    <t>1209</t>
  </si>
  <si>
    <t>Seminţe, fructe şi spori, destinate însămînţării</t>
  </si>
  <si>
    <t>1210</t>
  </si>
  <si>
    <t>Conuri de hamei, proaspete sau uscate, chiar sfărîmate, măcinate sau sub formă de pulbere ori pelete; lupulină</t>
  </si>
  <si>
    <t>1211</t>
  </si>
  <si>
    <t>Plante şi părţi de plante, seminţe şi fructe din speciile folosite în principal în parfumerie, medicină sau ca insecticide, fungicide sau în scopuri similare, proaspete sau uscate, chiar tăiate, sfărîmate sau sub formă de pulbere</t>
  </si>
  <si>
    <t>1212</t>
  </si>
  <si>
    <t>Roşcove, alge, sfeclă de zahăr şi trestie de zahăr, proaspete, refrigerate, congelate sau uscate, chiar pulverizate; sîmburi şi miez de sîmburi de fructe şi alte produse vegetale (inclusiv rădăcini de cicoare neprăjite din varietatea Cichorium intybus sativum) destinate în principal alimentaţiei umane, nedenumite şi necuprinse în altă parte</t>
  </si>
  <si>
    <t>1214</t>
  </si>
  <si>
    <t>270300000</t>
  </si>
  <si>
    <t xml:space="preserve">Turbă (inclusiv turba pentru aşternut), chiar aglomerată                 </t>
  </si>
  <si>
    <t>440110000</t>
  </si>
  <si>
    <t>– Lemn de foc, sub formă de trunchiuri, butuci, vreascuri, ramuri sau sub forme similare</t>
  </si>
  <si>
    <t>440121000</t>
  </si>
  <si>
    <t>Lemn sub formă de aşchii sau particule – de conifere</t>
  </si>
  <si>
    <t>440122000</t>
  </si>
  <si>
    <t>Lemn sub formă de aşchii sau particule – altele decît coniferele</t>
  </si>
  <si>
    <t>440139100</t>
  </si>
  <si>
    <t>Rumeguş</t>
  </si>
  <si>
    <t>4403</t>
  </si>
  <si>
    <t>Lemn brut, chiar cojit, curăţat de ramuri sau ecarisat:</t>
  </si>
  <si>
    <t>m3</t>
  </si>
  <si>
    <t>4407</t>
  </si>
  <si>
    <t>Lemn tăiat sau despicat longitudinal, tranşat sau derulat, chiar geluit, şlefuit sau lipit prin îmbinare cap la cap, cu o grosime de peste 6 mm</t>
  </si>
  <si>
    <t>4409</t>
  </si>
  <si>
    <t>Lemn (inclusiv lamele şi frizele de parchet, neasamblate) profilat (sub formă de lambă, de uluc, fălţuit, şanfrenat, îmbinat în V, mulurat, rotunjit sau similare) în lungul unuia sau a mai multor canturi, feţe sau capete, chiar geluit, şlefuit sau lipit prin îmbinare cap la cap</t>
  </si>
  <si>
    <t>m3, t.</t>
  </si>
  <si>
    <t>4415*</t>
  </si>
  <si>
    <t>Lăzi, lădiţe, coşuri, cilindri şi ambalaje similare, din lemn; tambure pentru cabluri, din lemn; paleţi simpli, boxpaleţi şi alte platforme de încărcare, din lemn; grilaje pentru paleţi, din lemn</t>
  </si>
  <si>
    <t>* Din categoria respectivă se supun controlului fitosanitar doar ambalajele care se introduc în calitate de marfă şi se exclud ambalajele în calitate de mijloc de transport.</t>
  </si>
  <si>
    <t>anexa nr.3_HOTĂRÎRE Nr. 938.docx</t>
  </si>
  <si>
    <t xml:space="preserve">Lista codurilor tarifare ale produselor alimentare de origine </t>
  </si>
  <si>
    <t xml:space="preserve">nonanimală destinate consumului uman supuse </t>
  </si>
  <si>
    <t>controlului  pentru siguranţa alimentelor</t>
  </si>
  <si>
    <t>Poziţia tarifară a produselor alimentare de origine nonanimală controlate la import</t>
  </si>
  <si>
    <t>Capitolul</t>
  </si>
  <si>
    <t>0701 – 0714</t>
  </si>
  <si>
    <t>Legume, plante, rădăcini şi tuberculi, alimentare</t>
  </si>
  <si>
    <t>0801 – 0814</t>
  </si>
  <si>
    <t>Fructe comestibile; coji de citrice sau de pepeni</t>
  </si>
  <si>
    <t>0901 – 0910</t>
  </si>
  <si>
    <t>Cafea, ceai, mate şi mirodenii</t>
  </si>
  <si>
    <t>1001 – 1008</t>
  </si>
  <si>
    <t>Cereale</t>
  </si>
  <si>
    <t>1101 – 1109</t>
  </si>
  <si>
    <t>Produse ale industriei morăritului; malţ, amidon şi fecule; inulină; gluten de grîu</t>
  </si>
  <si>
    <t>1201 – 1208, 1210, 1212</t>
  </si>
  <si>
    <t>Seminţe şi fructe oleaginoase; seminţe şi fructe diverse; plante industriale sau medicinale</t>
  </si>
  <si>
    <t>1301 – 1302</t>
  </si>
  <si>
    <t>Gume, răşini şi alte seve şi extracte vegetale</t>
  </si>
  <si>
    <t>1507 – 1518</t>
  </si>
  <si>
    <t>Grăsimi şi uleiuri de origine vegetală; produse ale disocierii acestora; grăsimi alimentare prelucrate</t>
  </si>
  <si>
    <t>1701 – 1704</t>
  </si>
  <si>
    <t>Zaharuri şi produse zaharoase</t>
  </si>
  <si>
    <t>1801 – 1806</t>
  </si>
  <si>
    <t>Cacao şi preparate din cacao</t>
  </si>
  <si>
    <t>1901 – 1905</t>
  </si>
  <si>
    <t>Preparate pe bază de cereale, de făină, de amidon, de fecule; produse de patiserie</t>
  </si>
  <si>
    <t>2001 – 2009</t>
  </si>
  <si>
    <t>Preparate din legume, din fructe sau din alte părţi de plante</t>
  </si>
  <si>
    <t>2101 – 2106</t>
  </si>
  <si>
    <t>Preparate alimentare diverse</t>
  </si>
  <si>
    <t>2201 – 2209</t>
  </si>
  <si>
    <t>Băuturi, lichide alcoolice şi oţet</t>
  </si>
  <si>
    <t>2302 – 2308</t>
  </si>
  <si>
    <t>Reziduuri şi deşeuri ale industriei alimentare</t>
  </si>
  <si>
    <t>2501</t>
  </si>
  <si>
    <t>Sare (inclusiv sare de masă şi sare denaturată) şi clorură de sodiu pură, chiar sub formă de soluţie apoasă sau cu adaos de agenţi antiaglomeranţi ori agenţi care asigură o bună fluiditate; apă de mare</t>
  </si>
  <si>
    <t>2835</t>
  </si>
  <si>
    <t>Fosfinaţi (hipofosfiţi), fosfonaţi (fosfiţi) şi fosfaţi; polifosfaţi, cu compoziţie chimică definită sau nu</t>
  </si>
  <si>
    <t>2915, 2918, 2922</t>
  </si>
  <si>
    <t>Produse chimice anorganice şi organice care sînt utilizate ca ingrediente pentru prepararea produselor alimentare destinate consumului uman</t>
  </si>
  <si>
    <t>3301, 3302 10, 3501 – 3505,</t>
  </si>
  <si>
    <t>Alte bunuri care sînt utilizate ca ingrediente pentru prepararea alimentelor destinate consumului uman</t>
  </si>
  <si>
    <t>3507, 3823, 3824 60, 3824</t>
  </si>
  <si>
    <t>90 25, 3824 90 55, 3824 90</t>
  </si>
  <si>
    <t>62, 3824 90 64, 3824 90 80</t>
  </si>
  <si>
    <t>3917</t>
  </si>
  <si>
    <t>Membranele artificiale celulozice şi membranele artificiale poliamidice</t>
  </si>
  <si>
    <t>anexa nr.4_HOTĂRÎRE Nr. 938.docx</t>
  </si>
  <si>
    <t>Nomenclatorul produselor de uz fitosanitar şi fertilizanţilor supuse controlului fitosanitar</t>
  </si>
  <si>
    <t>310100000</t>
  </si>
  <si>
    <t>Îngrăşăminte de origine animală sau vegetală, chiar amestecate între ele sau tratate chimic; îngrăşăminte obţinute prin amestecarea sau tratarea chimică a produselor de origine animală sau vegetală</t>
  </si>
  <si>
    <t>–</t>
  </si>
  <si>
    <t>3102</t>
  </si>
  <si>
    <t>Îngrăşăminte minerale sau chimice azotate:</t>
  </si>
  <si>
    <t>310210</t>
  </si>
  <si>
    <t>– uree, chiar în soluţie apoasă:</t>
  </si>
  <si>
    <t>310210100</t>
  </si>
  <si>
    <t>– – uree, cu un conţinut de azot peste 45% din greutatea produsului anhidru în stare uscată</t>
  </si>
  <si>
    <t>kg N</t>
  </si>
  <si>
    <t>310210900</t>
  </si>
  <si>
    <t>– – altele</t>
  </si>
  <si>
    <t>– sulfat de amoniu; săruri duble şi amestecuri de sulfat de amoniu şi de nitrat de amoniu:</t>
  </si>
  <si>
    <t>310221000</t>
  </si>
  <si>
    <t>– – sulfat de amoniu</t>
  </si>
  <si>
    <t>310229000</t>
  </si>
  <si>
    <t>310230</t>
  </si>
  <si>
    <t>– nitrat de amoniu, chiar în soluţie apoasă:</t>
  </si>
  <si>
    <t>310230100</t>
  </si>
  <si>
    <t>– – în soluţie apoasă</t>
  </si>
  <si>
    <t>310230900</t>
  </si>
  <si>
    <t xml:space="preserve">– – altele </t>
  </si>
  <si>
    <t>310240</t>
  </si>
  <si>
    <t>– amestecuri de nitrat de amoniu cu carbonat de calciu sau alte substanţe anorganice fără putere de fertilizare:</t>
  </si>
  <si>
    <t>310240100</t>
  </si>
  <si>
    <t>– – cu un conţinut de azot de maximum 28% din greutate</t>
  </si>
  <si>
    <t>310240900</t>
  </si>
  <si>
    <t>– – cu un conţinut de azot peste 28% din greutate</t>
  </si>
  <si>
    <t>310250</t>
  </si>
  <si>
    <t>– nitrat de sodiu:</t>
  </si>
  <si>
    <t>310250100</t>
  </si>
  <si>
    <t>– – nitrat de sodiu natural</t>
  </si>
  <si>
    <t>310250900</t>
  </si>
  <si>
    <t>310260000</t>
  </si>
  <si>
    <t>– săruri duble şi amestecuri de nitrat de calciu şi de nitrat de amoniu</t>
  </si>
  <si>
    <t>310280000</t>
  </si>
  <si>
    <t>– amestecuri de uree şi de nitrat de amoniu în soluţii apoase sau amoniacale</t>
  </si>
  <si>
    <t>310290000</t>
  </si>
  <si>
    <t>– altele, inclusiv amestecurile nedenumite la subpoziţiile precedente</t>
  </si>
  <si>
    <t>3103</t>
  </si>
  <si>
    <t>Îngrăşăminte minerale sau chimice, fosfatice:</t>
  </si>
  <si>
    <t>310310</t>
  </si>
  <si>
    <t>– superfosfaţi:</t>
  </si>
  <si>
    <t>310310100</t>
  </si>
  <si>
    <t>– – conţinînd peste 35% din greutate pentaoxid de difosfor</t>
  </si>
  <si>
    <t>kg P2O5</t>
  </si>
  <si>
    <t>310310900</t>
  </si>
  <si>
    <t>310390000</t>
  </si>
  <si>
    <t>– altele</t>
  </si>
  <si>
    <t>3104</t>
  </si>
  <si>
    <t>Îngrăşăminte minerale sau chimice, potasice:</t>
  </si>
  <si>
    <t>310420</t>
  </si>
  <si>
    <t>– clorură de potasiu:</t>
  </si>
  <si>
    <t>310420100</t>
  </si>
  <si>
    <t>– – cu un conţinut de potasiu calculat în K2O de maximum 40% din greutatea produsului anhidru în stare uscată</t>
  </si>
  <si>
    <t>kg K2O</t>
  </si>
  <si>
    <t>310420500</t>
  </si>
  <si>
    <t>– – cu un conţinut de potasiu calculat în K2O peste 40%, dar de maximum 62% din greutatea produsului anhidru în stare uscată</t>
  </si>
  <si>
    <t>310420900</t>
  </si>
  <si>
    <t>– – cu un conţinut de potasiu calculat în K2O peste 62% din greutatea produsului anhidru în stare uscată</t>
  </si>
  <si>
    <t>310430000</t>
  </si>
  <si>
    <t>– sulfat de potasiu</t>
  </si>
  <si>
    <t>310490000</t>
  </si>
  <si>
    <t>3105</t>
  </si>
  <si>
    <t xml:space="preserve">Îngrăşăminte minerale sau chimice conţinînd două sau trei din următoarele elemente fertilizante: azot, fosfor şi potasiu; alte îngrăşăminte; produse prezentate fie în tablete sau forme similare, fie în ambalaje cu o greutate brută de maximum 10 kg: </t>
  </si>
  <si>
    <t>310510000</t>
  </si>
  <si>
    <t>– produsele prezentate fie în tablete sau forme similare, fie în ambalaje cu o greutate brută de maximum 10 kg</t>
  </si>
  <si>
    <t>310520</t>
  </si>
  <si>
    <t>– îngrăşăminte minerale sau chimice conţinînd cele trei elemente fertilizante: azot, fosfor şi potasiu:</t>
  </si>
  <si>
    <t>310520100</t>
  </si>
  <si>
    <t>– – cu un conţinut de azot peste 10% din greutatea produsului anhidru în stare uscată</t>
  </si>
  <si>
    <t>310520900</t>
  </si>
  <si>
    <t>310530000</t>
  </si>
  <si>
    <t>– hidrogenoortofosfat de diamoniu (fosfat diamoniu)</t>
  </si>
  <si>
    <t>310540000</t>
  </si>
  <si>
    <t>– dihidrogenoortofosfat de amoniu (fosfat monoamoniu), chiar în amestec cu hidrogenoortofosfat de diamoniu (fosfat diamoniu)</t>
  </si>
  <si>
    <t>– alte îngrăşăminte minerale sau chimice conţinînd cele două elemente fertilizante: azot şi fosfor:</t>
  </si>
  <si>
    <t>310551000</t>
  </si>
  <si>
    <t>– – conţinînd nitraţi şi fosfaţi</t>
  </si>
  <si>
    <t>310559000</t>
  </si>
  <si>
    <t>310560</t>
  </si>
  <si>
    <t>– îngrăşăminte minerale sau chimice conţinînd cele două elemente fertilizante: fosfor şi potasiu:</t>
  </si>
  <si>
    <t>310560100</t>
  </si>
  <si>
    <t>– – superfosfaţi de potasiu</t>
  </si>
  <si>
    <t>310560900</t>
  </si>
  <si>
    <t>310590</t>
  </si>
  <si>
    <t>– altele:</t>
  </si>
  <si>
    <t>310590100</t>
  </si>
  <si>
    <t>– – nitrat de sodiu potasic natural, constînd dintr-un amestec natural de nitrat de sodiu şi de nitrat de potasiu (proporţia de potasiu putînd atinge 44%), cu un conţinut global în azot de maximum 16,3% din greutatea produsului anhidru în stare uscată</t>
  </si>
  <si>
    <t>– – altele:</t>
  </si>
  <si>
    <t>310590910</t>
  </si>
  <si>
    <t>– – – cu un conţinut de azot peste 10% din greutatea produsului anhidru în stare uscată</t>
  </si>
  <si>
    <t>310590990</t>
  </si>
  <si>
    <t>– – – altele</t>
  </si>
  <si>
    <t>3808</t>
  </si>
  <si>
    <t>Insecticide, rodenticide,  fungicide, erbicide, inhibitori de germinare şi regulatori de creştere pentru plante, dezinfectanţi şi produse similare, prezentate în forme sau ambalaje pentru vînzarea cu amănuntul sau ca preparate ori ca articole (de exemplu, panglici, meşe şi lumînări  cu sulf şi hîrtie specială contra muştelor):</t>
  </si>
  <si>
    <t>380850000</t>
  </si>
  <si>
    <t xml:space="preserve">– bunuri menţionate la punctul 1 din Notele de subpoziţii de la capitolul 38 din Nomenclatura combinată a mărfurilor, aprobată prin Legea nr. 172/2014 </t>
  </si>
  <si>
    <t>380891</t>
  </si>
  <si>
    <t>– – insecticide:</t>
  </si>
  <si>
    <t>380891100</t>
  </si>
  <si>
    <t>– – – pe bază de piretroide</t>
  </si>
  <si>
    <t>380891200</t>
  </si>
  <si>
    <t>– – – pe bază de hidrocarburi clorurate</t>
  </si>
  <si>
    <t>380891300</t>
  </si>
  <si>
    <t>– – – pe bază de carbamaţi</t>
  </si>
  <si>
    <t>380891400</t>
  </si>
  <si>
    <t>– – – pe bază de compuşi organofosforici</t>
  </si>
  <si>
    <t>380891900</t>
  </si>
  <si>
    <t>380892</t>
  </si>
  <si>
    <t>– – fungicide:</t>
  </si>
  <si>
    <t>– – – anorganice:</t>
  </si>
  <si>
    <t>380892100</t>
  </si>
  <si>
    <t>– – – – preparate pe bază de compuşi de cupru</t>
  </si>
  <si>
    <t>380892200</t>
  </si>
  <si>
    <t>– – – – altele</t>
  </si>
  <si>
    <t>– – – altele:</t>
  </si>
  <si>
    <t>380892300</t>
  </si>
  <si>
    <t>– – – – pe bază de ditiocarbamaţi</t>
  </si>
  <si>
    <t>380892400</t>
  </si>
  <si>
    <t>– – – – pe bază de benzimidazoli</t>
  </si>
  <si>
    <t>380892500</t>
  </si>
  <si>
    <t>– – – – pe bază de diazoli sau triazoli</t>
  </si>
  <si>
    <t>380892600</t>
  </si>
  <si>
    <t>– – – – pe bază de diazine sau morfoline</t>
  </si>
  <si>
    <t>380892900</t>
  </si>
  <si>
    <t>380893</t>
  </si>
  <si>
    <t>– – erbicide, inhibitori de germinare şi regulatori de creştere pentru plante:</t>
  </si>
  <si>
    <t>– – – erbicide:</t>
  </si>
  <si>
    <t>380893110</t>
  </si>
  <si>
    <t>–  – – pe bază de fenoxi-fitohormoni</t>
  </si>
  <si>
    <t>380893130</t>
  </si>
  <si>
    <t>– – – – pe bază de triazine</t>
  </si>
  <si>
    <t>380893150</t>
  </si>
  <si>
    <t>– – – – pe bază de amide</t>
  </si>
  <si>
    <t>380893170</t>
  </si>
  <si>
    <t>– – – – pe bază de carbamaţi</t>
  </si>
  <si>
    <t>380893210</t>
  </si>
  <si>
    <t>– – – – pe bază de derivaţi de dinitroanilină</t>
  </si>
  <si>
    <t>380893230</t>
  </si>
  <si>
    <t>– – – – pe bază de derivaţi de uree, de uracil sau de sulfoniluree</t>
  </si>
  <si>
    <t>380893270</t>
  </si>
  <si>
    <t>380893300</t>
  </si>
  <si>
    <t>– – – inhibitori de germinare</t>
  </si>
  <si>
    <t>380893900</t>
  </si>
  <si>
    <t>– – – regulatori de creştere pentru plante</t>
  </si>
  <si>
    <t>380894</t>
  </si>
  <si>
    <t>– – dezinfectanţi:</t>
  </si>
  <si>
    <t>380894100</t>
  </si>
  <si>
    <t>– – – pe bază de săruri de amoniu cuaternar</t>
  </si>
  <si>
    <t>380894200</t>
  </si>
  <si>
    <t>– – – pe bază de compuşi halogenaţi</t>
  </si>
  <si>
    <t>380894900</t>
  </si>
  <si>
    <t>380899</t>
  </si>
  <si>
    <t>380899100</t>
  </si>
  <si>
    <t>– – – rodenticide</t>
  </si>
  <si>
    <t>380899900</t>
  </si>
  <si>
    <t>anexa nr.5_HOTĂRÎRE Nr. 938.docx</t>
  </si>
  <si>
    <t xml:space="preserve">II. Normele privind introducerea în Republica Moldova a mărfurilor </t>
  </si>
  <si>
    <t>de origine animală sau nonanimală de către persoanele fizice</t>
  </si>
  <si>
    <r>
      <t>3.</t>
    </r>
    <r>
      <rPr>
        <sz val="14"/>
        <color rgb="FF000000"/>
        <rFont val="Times New Roman"/>
        <family val="1"/>
        <charset val="204"/>
      </rPr>
      <t xml:space="preserve"> Mărfurile de origine animală destinate consumului uman personal, astfel cum sînt menţionate la pct. 4 lit. a), b) şi d) din anexa nr. 2 la Hotărîrea Guvernului nr. 1408/2008 cu privire la aprobarea unor norme sanitar-veterinare, se introduc de către persoanele fizice după cum urmează: </t>
    </r>
  </si>
  <si>
    <t>1) se interzice introducerea de către persoanele fizice a următoarelor produse:</t>
  </si>
  <si>
    <t>Codul NC</t>
  </si>
  <si>
    <t>0201-0210</t>
  </si>
  <si>
    <t>Carne şi organe comestibile</t>
  </si>
  <si>
    <t xml:space="preserve">Cu excepţia pulpelor </t>
  </si>
  <si>
    <t xml:space="preserve">de broască </t>
  </si>
  <si>
    <t>(codul NC 0208 90 70)</t>
  </si>
  <si>
    <t>0401-0406</t>
  </si>
  <si>
    <t>Lapte şi produse lactate</t>
  </si>
  <si>
    <t>Toate, cu excepţia intestinelor</t>
  </si>
  <si>
    <t>150100</t>
  </si>
  <si>
    <t>Grăsime de porc (inclusiv untură) şi grăsime de pasăre, altele decît cele de la poziţia 0209 sau 1503</t>
  </si>
  <si>
    <t>150200</t>
  </si>
  <si>
    <t>Alte grăsimi şi uleiuri animale şi fracţiunile acestora, chiar rafinate, dar nemodificate chimic</t>
  </si>
  <si>
    <t>Alte preparate şi conserve din carne, din organe sau din sînge</t>
  </si>
  <si>
    <t>17021100</t>
  </si>
  <si>
    <t>Lactoză şi sirop de lactoză</t>
  </si>
  <si>
    <t>17021900</t>
  </si>
  <si>
    <t>Extracte de malţ; preparate alimentare din făină, crupe, griş, amidon, fecule sau extracte de malţ, care nu conţin cacao sau care conţin cacao într-o proporţie de sub 40% din greutate, calculată pe o bază complet degresată, nedenumite şi necuprinse în altă parte; preparate alimentare din produsele de la poziţiile 0401-0404, care nu conţin cacao sau care conţin cacao într-o proporţie de sub 5% din greutate, calculată pe o bază complet degresată, nedenumite şi necuprinse în altă parte</t>
  </si>
  <si>
    <t>Numai acele preparate care conţin carne şi/sau lapte</t>
  </si>
  <si>
    <t>1902</t>
  </si>
  <si>
    <t>Paste alimentare chiar fierte sau umplute (cu carne sau cu alte substanţe) ori chiar altfel preparate, cum ar fi spaghete, macaroane, fidea, lasagna, gnochi, ravioli, caneloni; cuşcuş, chiar preparat</t>
  </si>
  <si>
    <t>190590</t>
  </si>
  <si>
    <t>Produse de brutărie, de patiserie şi biscuiţi, chiar cu adaos de cacao; ostii, caşete goale de tipul celor utilizate pentru medicamente, vafe cu capac, paste uscate din făină, din amidon sau din fecule în foi şi produse similare</t>
  </si>
  <si>
    <t>2004</t>
  </si>
  <si>
    <t>Alte legume preparate sau conservate altfel decît în oţet sau acid acetic, congelate, altele decît produsele de la poziţia 2006</t>
  </si>
  <si>
    <t>2005</t>
  </si>
  <si>
    <t>Alte legume preparate sau conservate altfel decît în oţet sau acid acetic, necongelate, altele decît produsele de la poziţia 2006</t>
  </si>
  <si>
    <t>2103</t>
  </si>
  <si>
    <t>Preparate pentru sosuri şi sosuri preparate; condimente şi produse de asezonare, amestecate; făină şi pudră de muştar şi muştar preparat</t>
  </si>
  <si>
    <t>Numai acele preparate care conţin lapte</t>
  </si>
  <si>
    <t>2106</t>
  </si>
  <si>
    <t>Preparate alimentare nedenumite şi necuprinse în altă parte</t>
  </si>
  <si>
    <t>anexa_ ordin 394.docx</t>
  </si>
  <si>
    <t>LISTA</t>
  </si>
  <si>
    <t>standardelor moldoveneşti, care adoptă standardele europene</t>
  </si>
  <si>
    <t>armonizate, la Reglementarea tehnică privind ascensoarele şi componentele de siguranţă pentru ascensoare</t>
  </si>
  <si>
    <t>Indicativul standardului</t>
  </si>
  <si>
    <t>Titlul standardului moldovenesc</t>
  </si>
  <si>
    <t>Indicativul şi titlul standardului european</t>
  </si>
  <si>
    <t xml:space="preserve">Data la care încetează prezumţia de conformitate a standardului înlocuit </t>
  </si>
  <si>
    <t>moldovenesc</t>
  </si>
  <si>
    <t xml:space="preserve">Indicativul standardului înlocuit </t>
  </si>
  <si>
    <t xml:space="preserve"> Nota 1</t>
  </si>
  <si>
    <t>Nota 4</t>
  </si>
  <si>
    <t>SM EN 81-20:2015</t>
  </si>
  <si>
    <t>Reguli de securitate pentru execuţia şi montarea ascensoarelor. Ascensoare pentru transportul persoanelor şi materialelor. Partea 20: Ascensoare pentru persoane şi ascensoare pentru persoane şi material</t>
  </si>
  <si>
    <t>EN 81-20:2014</t>
  </si>
  <si>
    <t>SM SR EN 81-1:1998 +A3:2011</t>
  </si>
  <si>
    <t>Safety rules for the construction and installation of lifts - Lifts for the transport of persons and goods - Part 20: Passenger and goods passenger lifts</t>
  </si>
  <si>
    <t>SM SR EN 81-2:1998 +A3:2011</t>
  </si>
  <si>
    <t>Nota 2 </t>
  </si>
  <si>
    <t xml:space="preserve">SM SR EN 81-21+A1:2014 </t>
  </si>
  <si>
    <t>Reguli de securitate pentru execuţia şi montarea ascensoarelor. Ascensoare de persoane şi de materiale. Partea 21: Ascensoare noi de persoane şi de materiale şi persoane în clădiri existente</t>
  </si>
  <si>
    <t>EN 81-21:2009+A1:2012</t>
  </si>
  <si>
    <t>Safety rules for the construction and installation of lifts - Lifts for the transport of persons and goods - Part 21: New passenger and goods passenger lifts in existing building</t>
  </si>
  <si>
    <t xml:space="preserve">SM EN 81-22:2015 </t>
  </si>
  <si>
    <t xml:space="preserve">Reguli de securitate pentru execuţia şi montarea ascensoarelor. Ascensoare pentru transportul persoanelor şi materialelor. </t>
  </si>
  <si>
    <t>EN 81-22:2014</t>
  </si>
  <si>
    <t>Partea 22: Ascensoare electrice cu cale înclinată</t>
  </si>
  <si>
    <t xml:space="preserve">Safety rules for the construction and installation of lifts - Lifts for the transport of persons and goods </t>
  </si>
  <si>
    <t>- Part 22: Electric lifts with inclined path</t>
  </si>
  <si>
    <t xml:space="preserve">SM SR EN 81-28:2011 </t>
  </si>
  <si>
    <t>Reguli de securitate pentru execuţia şi montarea ascensoarelor. Ascensoare de persoane şi de materiale. Partea 28: Alarmă la distanţă pentru ascensoare de persoane şi ascensoare de material</t>
  </si>
  <si>
    <t>EN 81-28:2003</t>
  </si>
  <si>
    <t>Safety rules for the construction and installation of lifts - Lifts for the transport of persons and goods - Part 28: Remote alarm on passenger and goods passenger lifts</t>
  </si>
  <si>
    <t xml:space="preserve">SM EN 81-50:2015 </t>
  </si>
  <si>
    <t>Reguli de securitate pentru execuţia şi montarea ascensoarelor. Examinări şi încercări. Partea 50: Reguli de proiectare, calcule, examinări şi încercări ale componentelor ascensoarelor</t>
  </si>
  <si>
    <t>EN 81-50:2014</t>
  </si>
  <si>
    <t>Safety rules for the construction and installation of lifts - Examinations and tests - Part 50: Design rules, calculations, examinations and tests of lift components</t>
  </si>
  <si>
    <t xml:space="preserve">SM SR EN 81-58:2011 </t>
  </si>
  <si>
    <t>Reguli de securitate pentru execuţia şi montarea ascensoarelor. Examinare şi încercări. Partea 58: Încercarea de rezistenţă la foc a uşilor de palier</t>
  </si>
  <si>
    <t>EN 81-58:2003</t>
  </si>
  <si>
    <t>Safety rules for the construction and installation of lifts - Examination and tests - Part 58: Landing doors fire resistance test</t>
  </si>
  <si>
    <t xml:space="preserve">SM SR EN 81-70:2011 </t>
  </si>
  <si>
    <t>Reguli de securitate pentru execuţia şi montarea ascensoarelor. Aplicaţii particulare pentru ascensoarele de persoane şi ascensoarele de persoane şi materiale. Partea 70: Accesibilitate în ascensoare pentru persoane inclusiv persoane cu handicap</t>
  </si>
  <si>
    <t>EN 81-70:2003</t>
  </si>
  <si>
    <t>Safety rules for the construction and installations of lifts - Particular applications for passenger and good passengers lifts - Part 70: Accessibility to lifts for persons including persons with disability</t>
  </si>
  <si>
    <t xml:space="preserve">SM SR EN 81-70:2011/A1:2011 </t>
  </si>
  <si>
    <t>EN 81-70:2003/A1:2004</t>
  </si>
  <si>
    <t>Nota 3</t>
  </si>
  <si>
    <t xml:space="preserve">SM SR EN 81-71+A1:2011 </t>
  </si>
  <si>
    <t>Reguli de securitate pentru execuţia şi montarea ascensoarelor. Aplicaţii particulare pentru ascensoarele de persoane şi ascensoarele de persoane şi materiale. Partea 71: Ascensoare rezistente la acte de vandalism</t>
  </si>
  <si>
    <t>EN 81-71:2005+A1:2006</t>
  </si>
  <si>
    <t>Safety rules for the construction and installation of lifts - Particular applications to passenger lifts and goods passenger lifts - Part 71: Vandal resistant lifts</t>
  </si>
  <si>
    <t xml:space="preserve">SM SR EN 81-72:2011 </t>
  </si>
  <si>
    <t>Reguli de securitate pentru execuţia şi montarea ascensoarelor. Aplicaţii particulare pentru ascensoare de persoane şi materiale. Partea 72: Ascensoare de pompieri</t>
  </si>
  <si>
    <t>EN 81-72:2015</t>
  </si>
  <si>
    <t>SM SR EN 81-72:2003</t>
  </si>
  <si>
    <t>Safety rules for the construction and installation of lifts - Particular applications for passenger and goods passenger lifts - Part 72: Firefighters lifts</t>
  </si>
  <si>
    <t>Nota 2</t>
  </si>
  <si>
    <t xml:space="preserve">SM SR EN 81-73:2011 </t>
  </si>
  <si>
    <t>Reguli de securitate pentru execuţia şi montarea ascensoarelor. Aplicaţii particulare pentru ascensoarele de persoane şi ascensoarele de persoane şi materiale. Partea 73: Funcţionarea ascensoarelor în caz de incendiu</t>
  </si>
  <si>
    <t>EN 81-73:2016 Safety rules for the construction and installation of lifts - Particular applications for passenger and goods passenger lifts - Part 73: Behaviour of lifts in the event of fire</t>
  </si>
  <si>
    <t>SM SR EN 81-73:2005</t>
  </si>
  <si>
    <t xml:space="preserve">SM EN 81-77:2014 </t>
  </si>
  <si>
    <t>Reguli de securitate pentru execuţia şi montarea ascensoarelor. Aplicaţii particulare pentru ascensoarele de persoane şi ascensoarele de persoane şi materiale. Partea 77: Ascensoare supuse condiţiilor seismice</t>
  </si>
  <si>
    <t>EN 81-77:2013</t>
  </si>
  <si>
    <t>Safety rules for the construction and installations of lifts - Particular applications for passenger and goods passenger lifts - Part 77: Lifts subject to seismic conditions</t>
  </si>
  <si>
    <t xml:space="preserve">SM EN 12016:2014 </t>
  </si>
  <si>
    <t>Compatibilitate electromagnetică. Standard gama de produse pentru ascensoare, scări şi trotuare rulante. Imunitate</t>
  </si>
  <si>
    <t>EN 12016:2013</t>
  </si>
  <si>
    <t>Electromagnetic compatibility - Product family standard for lifts, escalators and moving walks – Immunity</t>
  </si>
  <si>
    <t xml:space="preserve">SM SR EN 12385-3+A1:2011 </t>
  </si>
  <si>
    <t>Cabluri de oţel. Securitate. Partea 3: Informaţii pentru utilizare şi pentru mentenanţă</t>
  </si>
  <si>
    <t>EN 12385-3:2004+A1:2008</t>
  </si>
  <si>
    <t>Steel wire ropes - Safety - Part 3: Information for use and maintenance</t>
  </si>
  <si>
    <t xml:space="preserve">SM SR EN 12385-5:2011 </t>
  </si>
  <si>
    <t>Cabluri de oţel. Securitate. Partea 5: Cabluri cu toroane pentru ascensoare</t>
  </si>
  <si>
    <t>EN 12385-5:2002</t>
  </si>
  <si>
    <t>Steel wire ropes - Safety - Part 5: Stranded ropes for lifts</t>
  </si>
  <si>
    <t>SM SR EN 12385-5:2011/AC:2011</t>
  </si>
  <si>
    <t>EN 12385-5:2002/AC:2005</t>
  </si>
  <si>
    <t xml:space="preserve">SM SR EN 13015+A1:2011 </t>
  </si>
  <si>
    <t>Mentenanţa ascensoarelor şi scărilor rulante. Reguli pentru elaborarea instrucţiunilor de mentenanţă</t>
  </si>
  <si>
    <t>EN 13015:2001+A1:2008</t>
  </si>
  <si>
    <t>Maintenance for lifts and escalators - Rules for maintenance instructions</t>
  </si>
  <si>
    <t>SM SR EN 13411-7+A1:2011</t>
  </si>
  <si>
    <t>Accesorii de capăt pentru cabluri din sîrmă de oţel. Securitate. Partea 7: Papuc simetric pentru fixarea capetelor de cablu</t>
  </si>
  <si>
    <t>EN 13411-7:2006+A1:2008</t>
  </si>
  <si>
    <t>Terminations for steel wire ropes. Safety. Part 7: Symmetric wedge socket</t>
  </si>
  <si>
    <t>anexa_ ordin 405.docx</t>
  </si>
  <si>
    <t>standardelor moldoveneşti prin care se adoptă standarde europene</t>
  </si>
  <si>
    <t>armonizate, la Reglementarea tehnică privind aparatele de cîntărit neautomate</t>
  </si>
  <si>
    <t>Indicativul standardului moldovenesc</t>
  </si>
  <si>
    <t>Data la care</t>
  </si>
  <si>
    <t>încetează prezumția de</t>
  </si>
  <si>
    <t>conformitate a</t>
  </si>
  <si>
    <t>standardului</t>
  </si>
  <si>
    <t>înlocuit</t>
  </si>
  <si>
    <t>Nota 1</t>
  </si>
  <si>
    <r>
      <t>SM EN 45501:2015</t>
    </r>
    <r>
      <rPr>
        <b/>
        <strike/>
        <sz val="11"/>
        <color theme="1"/>
        <rFont val="Times New Roman"/>
        <family val="1"/>
        <charset val="204"/>
      </rPr>
      <t xml:space="preserve"> </t>
    </r>
  </si>
  <si>
    <r>
      <t>Aspecte metrologice ale aparatelor de cîntărit cu funcţionare neautomată</t>
    </r>
    <r>
      <rPr>
        <strike/>
        <sz val="11"/>
        <color rgb="FFFF0000"/>
        <rFont val="Times New Roman"/>
        <family val="1"/>
        <charset val="204"/>
      </rPr>
      <t xml:space="preserve"> </t>
    </r>
  </si>
  <si>
    <t>EN 45501:2015</t>
  </si>
  <si>
    <t>Aceasta este prima publicare</t>
  </si>
  <si>
    <t>Metrological aspects of non-automatic weighing instruments</t>
  </si>
  <si>
    <t> LISTA</t>
  </si>
  <si>
    <t>standardelor moldoveneşti care adoptă standardele europene</t>
  </si>
  <si>
    <t>armonizate la Legea nr. 422-XVI din 22 decembrie 2006 privind</t>
  </si>
  <si>
    <t>securitatea generală a produselor</t>
  </si>
  <si>
    <t xml:space="preserve">Indicativul standardului moldovenesc </t>
  </si>
  <si>
    <t xml:space="preserve">Indicativul şi titlul standardului european </t>
  </si>
  <si>
    <t xml:space="preserve">SM SR EN 581-1:2013 </t>
  </si>
  <si>
    <t>Mobilier de exterior. Scaune şi mese de uz casnic, colectiv şi de camping. Partea 1: Cerinţe generale de securitate.</t>
  </si>
  <si>
    <t xml:space="preserve">EN 581-1:2006 </t>
  </si>
  <si>
    <t>Outdoor furniture. Seating and tables for camping, domestic and contract use. Part 1: General safety requirements</t>
  </si>
  <si>
    <t xml:space="preserve">SM SR EN 913:2012 </t>
  </si>
  <si>
    <t>Echipamente de gimnastică. Cerinţe generale de securitate şi metode de încercare.</t>
  </si>
  <si>
    <t>EN 913:2008</t>
  </si>
  <si>
    <t>EN 913:1996</t>
  </si>
  <si>
    <t>Gymnastic equipment. General safety requirements and test methods</t>
  </si>
  <si>
    <t>SM SR EN 914:2008</t>
  </si>
  <si>
    <t xml:space="preserve">Echipamente de gimnastică. Bare paralele şi bare paralele/asimetrice combinate. Cerinţe şi metode de încercare, inclusiv pentru securitate </t>
  </si>
  <si>
    <t xml:space="preserve">EN 914:2008 </t>
  </si>
  <si>
    <t>Gymnastic equipment. Parallel bars and combination asymmetric/parallel bars. Requirements and test methods including safety</t>
  </si>
  <si>
    <t xml:space="preserve">SM SR EN 915:2015 </t>
  </si>
  <si>
    <t xml:space="preserve">Echipamente de gimnastică. Bare asimetrice. Cerinţe şi metode de încercare, inclusiv pentru Securitate </t>
  </si>
  <si>
    <t xml:space="preserve">EN 915:2008 </t>
  </si>
  <si>
    <t>Gymnastic equipment. Asymmetric bars. Requirements and test methods including safety</t>
  </si>
  <si>
    <t xml:space="preserve">SM SR EN 916:2014 </t>
  </si>
  <si>
    <t xml:space="preserve">Echipamente de gimnastică. Ladă pentru sărituri. Cerinţe şi metode de încercare inclusiv de securitate. </t>
  </si>
  <si>
    <t xml:space="preserve">EN 916:2003 </t>
  </si>
  <si>
    <t>Gymnastic equipment. Vaulting boxes. Requirements and test methods including safety</t>
  </si>
  <si>
    <t xml:space="preserve">SM SR EN 957-2:2013 </t>
  </si>
  <si>
    <t>Echipamente de antrenament staţionare. Partea 2: Aparate pentru antrenament de forţă, cerinţe de securitate şi metode de încercare specifice suplimentare.</t>
  </si>
  <si>
    <t>EN 957-2:2003 Stationary training equipment. Part 2: Strength training equipment, additional specific safety requirements and test methods</t>
  </si>
  <si>
    <t xml:space="preserve">SM EN 957-4+A1:2016 </t>
  </si>
  <si>
    <t>Echipamente de antrenament staţionare. Partea 4: Banchete pentru haltere, cerinţe de securitate şi metode de încercare specifice suplimentare.</t>
  </si>
  <si>
    <t>EN 957-4:2006+A1:2010 Stationary training equipment. Part 4: Strength training benches, additional specific safety requirements and test methods</t>
  </si>
  <si>
    <t>EN 957-4:2006</t>
  </si>
  <si>
    <t>SM EN 957-5:2014</t>
  </si>
  <si>
    <t xml:space="preserve">Echipamente de antrenament staţionare. Partea 5: Biciclete staţionare pentru exerciţii şi partea superioară a manivelei echipamentului de antrenament, cerinţe de securitate şi metode de încercări specifice suplimentare </t>
  </si>
  <si>
    <t>EN 957-5:2009</t>
  </si>
  <si>
    <t>EN 957-5:1996</t>
  </si>
  <si>
    <t xml:space="preserve"> Stationary training equipment. Part 5: Stationary exercise bicycles and upper body crank training equipment, additional specific safety requirements and test methods</t>
  </si>
  <si>
    <t>EN 957-6:2010+A1:2016</t>
  </si>
  <si>
    <t xml:space="preserve">Echipamente de antrenament staţionare. Partea 6: Bandă de alergat, cerinţe de securitate şi metode de încercare specifice suplimentare </t>
  </si>
  <si>
    <t>EN 957-6:2010+A1:2014 Stationary training equipment. Part 6: Treadmills, additional specific safety requirements and test methods</t>
  </si>
  <si>
    <t>EN 957-6:2010</t>
  </si>
  <si>
    <t xml:space="preserve">SM SR EN 957-7:2013 </t>
  </si>
  <si>
    <t>Echipamente de antrenament staţionare. Partea 7: Aparate cu rame, cerinţe de securitate şi metode de încercare specifice suplimentare.</t>
  </si>
  <si>
    <t xml:space="preserve">EN 957-7:1998 </t>
  </si>
  <si>
    <t>Stationary training equipment. Part 7: Rowing machines, additional specific safety requirements and test methods</t>
  </si>
  <si>
    <t xml:space="preserve">SM SR EN 957-8:2013 </t>
  </si>
  <si>
    <t>Echipamente de antrenament staţionare. Partea 8: Stepper, scară rulantă şi simulator de escaladare. Cerinţe de securitate şi metode de încercare specifice suplimentare.</t>
  </si>
  <si>
    <t>EN 957-8:1998</t>
  </si>
  <si>
    <t xml:space="preserve"> Stationary training equipment. Part 8: Steppers, stairclimbers and climbers. Additional specific safety requirements and test methods</t>
  </si>
  <si>
    <t xml:space="preserve">SM SR EN 957-9:2013 </t>
  </si>
  <si>
    <t>Echipamente de antrenament staţionare. Partea 9: Aparate cu mişcare elipsoidală, cerinţe specifice de securitate şi metode de încercare suplimentare.</t>
  </si>
  <si>
    <t xml:space="preserve">EN 957-9:2003 </t>
  </si>
  <si>
    <t>Stationary training equipment. Part 9: Elliptical trainers, additional specific safety requirements and test methods</t>
  </si>
  <si>
    <t xml:space="preserve">SM SR EN 957-10:2013 </t>
  </si>
  <si>
    <t>Echipamente de antrenament staţionare. Partea 10: Biciclete de exerciţiu cu o roată fixă sau fără roată liberă, cerinţe de securitate şi metode de încercare specifice suplimentare.</t>
  </si>
  <si>
    <t xml:space="preserve">EN 957-10:2005 </t>
  </si>
  <si>
    <t>Stationary training equipment. Part 10: Exercise bicycles with a fixed wheel or without freewheel, additional specific safety requirements and test methods</t>
  </si>
  <si>
    <t xml:space="preserve">SM SR EN 1129-1:2012 </t>
  </si>
  <si>
    <t>Mobilier. Paturi rabatabile. Condiţii tehnice de securitate şi încercări. Partea 1: Condiţii tehnice de securitate.</t>
  </si>
  <si>
    <t>EN 1129-1:1995</t>
  </si>
  <si>
    <t>Furniture. Foldaway beds. Safety requirements and testing. Part 1: Safety requirements</t>
  </si>
  <si>
    <t xml:space="preserve">SM SR EN 1129-2:2012 </t>
  </si>
  <si>
    <t>Mobilier. Paturi rabatabile. Condiţii tehnice de securitate şi încercări. Partea 2: Metode de încercare.</t>
  </si>
  <si>
    <t xml:space="preserve">EN 1129-2:1995 </t>
  </si>
  <si>
    <t>Furniture. Foldaway beds. Safety requirements and testing. Part 2: Test methods</t>
  </si>
  <si>
    <t xml:space="preserve">SM SR EN 1130-1:2012 </t>
  </si>
  <si>
    <t>Mobilier. Leagăne de uz casnic. Partea 1: Condiţii de securitate.</t>
  </si>
  <si>
    <t>EN 1130-1:1996</t>
  </si>
  <si>
    <t xml:space="preserve"> Furniture. Cribs and cradles for domestic use. Part 1: Safety requirements</t>
  </si>
  <si>
    <t xml:space="preserve">SM SR EN 1130-2:2012 </t>
  </si>
  <si>
    <t>Mobilier. Leagăne de uz casnic. Partea 2: Metode de încercare</t>
  </si>
  <si>
    <t xml:space="preserve">EN 1130-2:1996 </t>
  </si>
  <si>
    <t>Furniture. Cribs and cradles for domestic use. Part 2: Test methods</t>
  </si>
  <si>
    <t xml:space="preserve">SM SR EN 1273:2013 </t>
  </si>
  <si>
    <t>Articole de puericultură. Premergătoare. Cerinţe de securitate şi metode de încercare.</t>
  </si>
  <si>
    <t xml:space="preserve">EN 1273:2005 </t>
  </si>
  <si>
    <t>Child use and care articles. Baby walking frames. Safety requirements and test methods</t>
  </si>
  <si>
    <t xml:space="preserve">SM EN 1466:2014 </t>
  </si>
  <si>
    <t>Articole de puericultură. Coşuri pentru transportul sugarilor şi suporturi. Cerinţe de securitate şi metode de încercare.</t>
  </si>
  <si>
    <t>EN 1466:2014 Child use and care articles. Carry cots and stands. Safety requirements and test methods</t>
  </si>
  <si>
    <t>EN 1466:2004+A1:2007</t>
  </si>
  <si>
    <t>30.11.2015 </t>
  </si>
  <si>
    <t xml:space="preserve">SM SR EN 1651:2014 </t>
  </si>
  <si>
    <t>Echipament pentru parapantă. Harnaşament. Cerinţe de securitate şi încercări de rezistenţă.</t>
  </si>
  <si>
    <t xml:space="preserve">EN 1651:1999 </t>
  </si>
  <si>
    <t>Paragliding equipment. Harnesses. Safety requirements and strength tests</t>
  </si>
  <si>
    <t xml:space="preserve">SM EN 1930:2016 </t>
  </si>
  <si>
    <t>Articole de puericultură. Bariere de securitate. Cerinţe de securitate şi metode de încercare</t>
  </si>
  <si>
    <t xml:space="preserve">EN 1930:2011 </t>
  </si>
  <si>
    <t>Child use and care articles. Safety barriers. Safety requirements and test methods</t>
  </si>
  <si>
    <t xml:space="preserve">SM EN ISO 4210-1:2014 </t>
  </si>
  <si>
    <t>Biciclete. Cerinţe de securitate pentru biciclete pe două roţi. Partea 1: Termeni şi definiţii</t>
  </si>
  <si>
    <t>EN ISO 4210-1:2014</t>
  </si>
  <si>
    <t>EN 14764:2005</t>
  </si>
  <si>
    <t>Cycles. Safety requirements for bicycles. Part 1: Terms and definitions</t>
  </si>
  <si>
    <t>EN 14766:2005</t>
  </si>
  <si>
    <t>EN 14781:2005</t>
  </si>
  <si>
    <t xml:space="preserve">SM EN ISO 4210-2:2016 </t>
  </si>
  <si>
    <t>Biciclete. Cerinţe de securitate pentru biciclete pe două roţi. Partea 2: Cerinţe pentru biciclete pentru oraş şi călătorie, biciclete pentru adolescenţi, pentru traseu montan şi biciclete de curse</t>
  </si>
  <si>
    <t>EN ISO 4210-2:2014 Cycles. Safety requirements for bicycles. Part 2: Requirements for city and trekking, young adult, mountain and racing bicycles</t>
  </si>
  <si>
    <t>SM EN ISO 4210-3:2014</t>
  </si>
  <si>
    <t>Biciclete. Cerinţe de securitate pentru biciclete pe două roţi. Partea 3: Metode generale de încercare</t>
  </si>
  <si>
    <t xml:space="preserve">EN ISO 4210-3:2014 </t>
  </si>
  <si>
    <t>Cycles. Safety requirements for bicycles. Part 3: Common test methods</t>
  </si>
  <si>
    <t>SM EN ISO 4210-4:2014</t>
  </si>
  <si>
    <t>Biciclete. Cerinţe de securitate pentru biciclete pe două roţi. Partea 4: Metode de încercare a frînei</t>
  </si>
  <si>
    <t xml:space="preserve">EN ISO 4210-4:2014 </t>
  </si>
  <si>
    <t>Cycles. Safety requirements for bicycles. Part 4: Braking test methods</t>
  </si>
  <si>
    <t>SM EN ISO 4210-5:2014</t>
  </si>
  <si>
    <t>Biciclete. Cerinţe de securitate pentru biciclete pe două roţi. Partea 5: Metode de încercare a ghidonului</t>
  </si>
  <si>
    <t xml:space="preserve">EN ISO 4210-5:2014 </t>
  </si>
  <si>
    <t>Cycles. Safety requirements for bicycles. Part 5: Steering test methods</t>
  </si>
  <si>
    <t>SM EN ISO 4210-6:2014</t>
  </si>
  <si>
    <t>Biciclete. Cerinţe de securitate pentru biciclete pe două roţi. Partea 6: Metode de încercare a cadrului şi furcii</t>
  </si>
  <si>
    <t xml:space="preserve">EN ISO 4210-6:2014 </t>
  </si>
  <si>
    <t>Cycles. Safety requirements for bicycles. Part 6: Frame and fork test methods</t>
  </si>
  <si>
    <t>SM EN ISO 4210-7:2014</t>
  </si>
  <si>
    <t>Biciclete. Cerinţe de securitate pentru biciclete pe două roţi. Partea 7: Metode de încercare a roţilor şi jantelor</t>
  </si>
  <si>
    <t xml:space="preserve">EN ISO 4210-7:2014 </t>
  </si>
  <si>
    <t>Cycles. Safety requirements for bicycles. Part 7: Wheels and rims test methods</t>
  </si>
  <si>
    <t>SM EN ISO 4210-8:2014</t>
  </si>
  <si>
    <t>Biciclete. Cerinţe de securitate pentru biciclete pe două roţi. Partea 8: Metode de încercare a pedalelor şi sistemei de transmisie</t>
  </si>
  <si>
    <t xml:space="preserve">EN ISO 4210-8:2014 </t>
  </si>
  <si>
    <t>Cycles. Safety requirements for bicycles. Part 8: Pedal and drive system test methods</t>
  </si>
  <si>
    <t>SM EN ISO 4210-9:2014</t>
  </si>
  <si>
    <t>Biciclete. Cerinţe de securitate pentru biciclete pe două roţi. Partea 9: Metode de încercare pentru şa şi tijă şa</t>
  </si>
  <si>
    <t xml:space="preserve">EN ISO 4210-9:2014 </t>
  </si>
  <si>
    <t>Cycles. Safety requirements for bicycles. Part 9: Saddles and seat-post test methods</t>
  </si>
  <si>
    <t>SM EN ISO 8098:2015</t>
  </si>
  <si>
    <t>Biciclete. Cerinţe de securitate pentru bicicletele pentru copii mici</t>
  </si>
  <si>
    <t xml:space="preserve">EN ISO 8098:2014 </t>
  </si>
  <si>
    <t>Cycles. Safety requirements for bicycles for young children</t>
  </si>
  <si>
    <t xml:space="preserve">SM SR EN ISO 9994:2012 </t>
  </si>
  <si>
    <t>Brichete. Specificaţii pentru securitate.</t>
  </si>
  <si>
    <t xml:space="preserve">EN ISO 9994:2006 </t>
  </si>
  <si>
    <t>EN ISO 9994:2002</t>
  </si>
  <si>
    <t>Lighters. Safety specification</t>
  </si>
  <si>
    <t xml:space="preserve">SM SR EN 12196:2014 </t>
  </si>
  <si>
    <t>Echipamente de gimnastică. Cai şi capre pentru gimnastică. Cerinţe funcţionale şi de securitate, metode de încercare.</t>
  </si>
  <si>
    <t xml:space="preserve">EN 12196:2003 </t>
  </si>
  <si>
    <t>Gymnastic equipment. Horses and bucks. Functional and safety requirements, test methods</t>
  </si>
  <si>
    <t xml:space="preserve">SM SR EN 12197:2013 </t>
  </si>
  <si>
    <t>Echipament de gimnastică. Bare fixe. Cerinţe de securitate şi metode de încercare.</t>
  </si>
  <si>
    <t xml:space="preserve">EN 12197:1997 </t>
  </si>
  <si>
    <t>Gymnastic equipment. Horizontal bars. Safety requirements and test methods</t>
  </si>
  <si>
    <t>SM EN 12221-1:2008+A1:2016</t>
  </si>
  <si>
    <t xml:space="preserve">Articole de puericultură. Mese de înfăşat de uz casnic. Partea 1: Cerinţe de securitate </t>
  </si>
  <si>
    <t xml:space="preserve">EN 12221-1:2008+A1:2013 </t>
  </si>
  <si>
    <t>Child use and care articles. Changing units for domestic use. Part 1: Safety requirements</t>
  </si>
  <si>
    <t>SM EN 12221-2:2008+A1:2016</t>
  </si>
  <si>
    <t>Articole de puericultură. Mese de înfăşat de uz casnic. Partea 2: Metode de încercare</t>
  </si>
  <si>
    <t xml:space="preserve">EN 12221-2:2008+A1:2013 </t>
  </si>
  <si>
    <t>Child use and care articles. Changing units for domestic use. Part 2: Test methods</t>
  </si>
  <si>
    <t xml:space="preserve">SM SR EN 12346:2014 </t>
  </si>
  <si>
    <t>Echipament de gimnastică. Spaliere, scări şi cadre de căţărare. Cerinţe de securitate şi metode de încercare.</t>
  </si>
  <si>
    <t xml:space="preserve">EN 12346:1998 </t>
  </si>
  <si>
    <t>Gymnastic equipment. Wall bars, lattice ladders and climbing frames. Safety requirements and test methods</t>
  </si>
  <si>
    <t xml:space="preserve">SM SR EN 12432:2014 </t>
  </si>
  <si>
    <t>Echipament de gimnastică. Bârne. Cerinţe de funcţionare şi de securitate, metode de încercare.</t>
  </si>
  <si>
    <t>EN 12432:1998</t>
  </si>
  <si>
    <t>Gymnastic equipment. Balancing beams. Functional and safety requirements, test methods</t>
  </si>
  <si>
    <t xml:space="preserve">SM SR EN 12491:2014 </t>
  </si>
  <si>
    <t>Echipament pentru parapantă. Paraşută de siguranţă. Cerinţe de securitate şi metode de încercare.</t>
  </si>
  <si>
    <t xml:space="preserve">EN 12491:2001 </t>
  </si>
  <si>
    <t>Paragliding equipment. Emergency parachutes. Safety requirements and test methods</t>
  </si>
  <si>
    <t xml:space="preserve">SM SR EN 12655:2014 </t>
  </si>
  <si>
    <t xml:space="preserve">Echipament de gimnastică. Inele. Cerinţe de funcţionare şi de securitate, metode de încercare. </t>
  </si>
  <si>
    <t>EN 12655:1998</t>
  </si>
  <si>
    <t>Gymnastic equipment. Hanging rings. Functional and safety requirements, test methods</t>
  </si>
  <si>
    <t xml:space="preserve">SM SR EN ISO 12863:2012 </t>
  </si>
  <si>
    <t>Metodă de încercare standartizată pentru evaluarea tendinţei de aprindere a ţigaretelor.</t>
  </si>
  <si>
    <t>EN ISO 12863:2010 Standard test method for assessing the ignition propensity of cigarettes</t>
  </si>
  <si>
    <t xml:space="preserve">SM SR EN 13120:2009+A1:2015 </t>
  </si>
  <si>
    <t>Jaluzele interioare. Cerinţe de performanţă, inclusiv de securitate</t>
  </si>
  <si>
    <t xml:space="preserve">EN 13120:2009+A1:2014 </t>
  </si>
  <si>
    <t>Internal blinds. Performance requirements including safety</t>
  </si>
  <si>
    <t xml:space="preserve">SM SR EN 13209-1:2012 </t>
  </si>
  <si>
    <t xml:space="preserve">Articole de puericultură. Port-bebe. Cerinţe de securitate şi metode de încercare. Partea 1: Port-bebe cu cadru, pentru spate </t>
  </si>
  <si>
    <t>EN 13209-1:2004</t>
  </si>
  <si>
    <t>Child use and care articles. Baby carriers. Safety requirements and test methods. Part 1: Framed back carriers</t>
  </si>
  <si>
    <t xml:space="preserve"> SM EN 13209-2:2017</t>
  </si>
  <si>
    <t>Articole de puericultură. Port-bebe. Cerinţe de securitate şi metode de încercare. Partea 2: Port-bebe moale</t>
  </si>
  <si>
    <t>EN 13209-2:2015</t>
  </si>
  <si>
    <t>EN 13209-2:2005</t>
  </si>
  <si>
    <t>31.08.2017 </t>
  </si>
  <si>
    <t>Child use and care articles. Baby carriers. Safety requirements and test methods. Part 2: Soft carrier</t>
  </si>
  <si>
    <t>SM EN 13219:2016</t>
  </si>
  <si>
    <t>Echipament de gimnastică. Trambuline. Cerinţe funcţionale şi de securitate, metode de încercare</t>
  </si>
  <si>
    <t xml:space="preserve">EN 13219:2008 </t>
  </si>
  <si>
    <t>Gymnastic equipment. Trampolines. Functional and safety requirements, test methods</t>
  </si>
  <si>
    <t xml:space="preserve">SM SR EN 13319:2014 </t>
  </si>
  <si>
    <t>Accesorii de scufundare. Aparate pentru măsurarea exactă a adîncimii şi instrumente combinate de măsurare a adîncimii şi a timpului. Cerinţe funcţionale şi de securitate, metode de încercare</t>
  </si>
  <si>
    <t xml:space="preserve">EN 13319:2000 </t>
  </si>
  <si>
    <t>Diving accessories. Depth gauges and combined depth and time measuring devices. Functional and safety requirements, test methods</t>
  </si>
  <si>
    <t>SM EN 13869:2016 </t>
  </si>
  <si>
    <t>Brichete. Cerinţele referitoare la brichete pentru siguranţa copiilor. Cerinţe de securitate şi metode de încercare</t>
  </si>
  <si>
    <t>EN 13869:2016</t>
  </si>
  <si>
    <t>EN 13869:2002+A1:2011</t>
  </si>
  <si>
    <t>Lighters. Child safety requirements for lighters. Safety requirements and test methods</t>
  </si>
  <si>
    <t xml:space="preserve">SM SR EN 13899:2013 </t>
  </si>
  <si>
    <t>Echipament de sport cu role. Patine cu rotile. Cerinţe de securitate şi metode de încercare</t>
  </si>
  <si>
    <t xml:space="preserve">EN 13899:2003 </t>
  </si>
  <si>
    <t>Roller sports equipment. Roller skates. Safety requirements and test methods</t>
  </si>
  <si>
    <t xml:space="preserve">SM SR EN 14059:2014 </t>
  </si>
  <si>
    <t>Lămpi decorative cu ulei. Cerinţe de securitate şi metode de încercare</t>
  </si>
  <si>
    <t xml:space="preserve">EN 14059:2002 </t>
  </si>
  <si>
    <t>Decorative oil lamps. Safety requirements and test methods</t>
  </si>
  <si>
    <t xml:space="preserve">SM SR EN 14344:2014 </t>
  </si>
  <si>
    <t>Articole de puericultură. Scaune de copii pentru biciclete. Cerinţe de securitate şi metode de încercare</t>
  </si>
  <si>
    <t xml:space="preserve">EN 14344:2004 </t>
  </si>
  <si>
    <t>Child use and care articles. Child seats for cycles. Safety requirements and test methods</t>
  </si>
  <si>
    <t xml:space="preserve">SM SR EN 14350-1:2012 </t>
  </si>
  <si>
    <t>Articole de puericultură. Articole pentru alimentaţia lichidă. Partea 1: Cerinţe generale şi mecanice şi încercări</t>
  </si>
  <si>
    <t xml:space="preserve">EN 14350-1:2004 </t>
  </si>
  <si>
    <t>Child use and care articles. Drinking equipment. Part 1: General and mechanical requirements and tests</t>
  </si>
  <si>
    <t xml:space="preserve">SM EN 14682:2016 </t>
  </si>
  <si>
    <t>Securitatea îmbrăcămintei pentru copii. Cordoane şi cordoane glisante pentru îmbrăcămintea copiilor. Specificaţii</t>
  </si>
  <si>
    <t xml:space="preserve">EN 14682:2014 </t>
  </si>
  <si>
    <t>EN 14682:2007</t>
  </si>
  <si>
    <t>Safety of children's clothing. Cords and drawstrings on children's clothing. Specifications</t>
  </si>
  <si>
    <t xml:space="preserve">SM SR EN 14872:2013 </t>
  </si>
  <si>
    <t>Biciclete. Accesorii pentru biciclete. Portbagaje.</t>
  </si>
  <si>
    <t xml:space="preserve">EN 14872:2006 </t>
  </si>
  <si>
    <t>Bicycles. Accessories for bicycles. Luggage carriers</t>
  </si>
  <si>
    <t xml:space="preserve">SM SR EN 15649-1+A2:2014 </t>
  </si>
  <si>
    <t>Articole plutitoare pentru timpul liber cu utilizare pe suprafaţa apei sau în apă. Partea 1: Clasificare, materiale, cerinţe generale şi metode de încercare.</t>
  </si>
  <si>
    <t xml:space="preserve">EN 15649-1:2009+A2:2013 </t>
  </si>
  <si>
    <t>EN 15649-1:2009+A1:2012</t>
  </si>
  <si>
    <t>Floating leisure articles for use on and in the water. Part 1: Classification, materials, general requirements and test methods</t>
  </si>
  <si>
    <t xml:space="preserve">SM SR EN 15649-2+A2:2014 </t>
  </si>
  <si>
    <t>Articole plutitoare pentru timpul liber cu utilizare pe suprafaţa apei sau în apă. Partea 2: Informaţii pentru consumatori.</t>
  </si>
  <si>
    <t>EN 15649-2:2009+A2:2013</t>
  </si>
  <si>
    <t>EN 15649-2:2009+A1:2012</t>
  </si>
  <si>
    <t>Floating leisure articles for use on and in the water - Part 2: Consumer information</t>
  </si>
  <si>
    <t xml:space="preserve">SM SR EN 15649-3+A1:2014 </t>
  </si>
  <si>
    <t>Articole plutitoare pentru timpul liber cu utilizare pe suprafaţa apei sau în apă. Partea 3: Cerinţe suplimentare specifice de securitate şi metode de încercare pentru dispozitive de clasa A.</t>
  </si>
  <si>
    <t xml:space="preserve">EN 15649-3:2009+A1:2012 </t>
  </si>
  <si>
    <t>EN 15649-3:2009</t>
  </si>
  <si>
    <t>Floating leisure articles for use on and in the water - Part 3: Additional specific safety requirements and test methods for Class A devices</t>
  </si>
  <si>
    <t xml:space="preserve">SM SR EN 15649-4+A1:2014 </t>
  </si>
  <si>
    <t>Articole plutitoare pentru timpul liber cu utilizare pe suprafaţa apei sau în apă. Partea 4: Cerinţe suplimentare specifice de securitate şi metode de încercare pentru dispozitive de clasa B.</t>
  </si>
  <si>
    <t>EN 15649-4:2010+A1:2012</t>
  </si>
  <si>
    <t>EN 15649-4:2010</t>
  </si>
  <si>
    <t>Floating leisure articles for use on and in the water. Part 4: Additional specific safety requirements and test methods for Class B devices</t>
  </si>
  <si>
    <t xml:space="preserve">SM EN 15649-5:2014 </t>
  </si>
  <si>
    <t>Articole plutitoare pentru timpul liber cu utilizare pe suprafaţa apei sau în apă. Partea 5: Cerinţe suplimentare specifice de securitate şi metode de încercare pentru dispozitive de clasă C</t>
  </si>
  <si>
    <t xml:space="preserve">EN 15649-5:2009 </t>
  </si>
  <si>
    <t xml:space="preserve">Articole plutitoare </t>
  </si>
  <si>
    <t>Floating leisure articles for use on and in the water. Part 5: Additional specific safety requirements and test methods for Class C devices</t>
  </si>
  <si>
    <t xml:space="preserve">SM EN 15649-6+A1:2014 </t>
  </si>
  <si>
    <t>Articole plutitoare pentru timpul liber cu utilizare pe suprafaţa apei sau în apă. Partea 6: Cerinţe suplimentare specifice de securitate şi metode de încercare pentru dispozitive de clasa D.</t>
  </si>
  <si>
    <t>EN 15649-6:2009+A1:2013</t>
  </si>
  <si>
    <t>EN 15649-6:2009</t>
  </si>
  <si>
    <t>Floating leisure articles for use on and in the water. Part 6: Additional specific safety requirements and test methods for Class D devices</t>
  </si>
  <si>
    <t xml:space="preserve">SM EN 15649-7:2014 </t>
  </si>
  <si>
    <t>Articole plutitoare pentru timpul liber cu utilizare pe suprafaţa apei sau în apă. Partea 7: Cerinţe suplimentare specifice de securitate şi metode de încercare pentru dispozitive de clasa E.</t>
  </si>
  <si>
    <t>EN 15649-7:2009</t>
  </si>
  <si>
    <t>Floating leisure articles for use on and in the water. Part 7: Additional specific safety requirements and test methods for class E devices</t>
  </si>
  <si>
    <t xml:space="preserve">SM SR EN 16156:2012 </t>
  </si>
  <si>
    <t>Ţigarete. Evaluare a tendinţei de aprindere. Cerinţă de securitate.</t>
  </si>
  <si>
    <t xml:space="preserve">EN 16156:2010 </t>
  </si>
  <si>
    <t>Cigarettes. Assessment of the ignition propensity. Safety requirement</t>
  </si>
  <si>
    <t>SM SR EN 16281:2015</t>
  </si>
  <si>
    <t>Articole pentru protecţia copiilor. Dispozitive de blocare a ferestrelor şi a uşilor de balcon, rezistente la acţiunea copiilor, care se montează de utilizator. Cerinţe de securitate şi metode de încercare</t>
  </si>
  <si>
    <t xml:space="preserve">EN 16281:2013 </t>
  </si>
  <si>
    <t>Child protective products. Consumer fitted child resistant locking devices for windows and balcony doors. Safety requirements and test methods</t>
  </si>
  <si>
    <t>SM EN 16433:2016</t>
  </si>
  <si>
    <t>Jaluzele interioare. Protecţie împotriva pericolelor de strangulare. Metode de încercare</t>
  </si>
  <si>
    <t xml:space="preserve">EN 16433:2014 </t>
  </si>
  <si>
    <t>Internal blinds. Protection from strangulation hazards. Test methods</t>
  </si>
  <si>
    <t>SM EN 16434:2014</t>
  </si>
  <si>
    <t>Jaluzele interioare. Protecţie împotriva pericolelor de strangulare. Cerinţe şi metode de încercare pentru dispozitivele de Securitate</t>
  </si>
  <si>
    <t xml:space="preserve">EN 16434:2014 </t>
  </si>
  <si>
    <t>Internal blinds. Protection from strangulation hazards. Requirements and test methods for safety devices</t>
  </si>
  <si>
    <t>SM EN ISO 20957-1:2016</t>
  </si>
  <si>
    <t>Echipamente de antrenament staţionare. Partea 1: Cerinţe generale de securitate şi metode de încercare</t>
  </si>
  <si>
    <t>EN ISO 20957-1:2013 Stationary training equipment. Part 1: General safety requirements and test methods</t>
  </si>
  <si>
    <t>EN 957-1:2005</t>
  </si>
  <si>
    <t xml:space="preserve">SM SR EN 60065:2010 </t>
  </si>
  <si>
    <t>Aparate electronice audio, video şi similare. Cerinţe de securitate.</t>
  </si>
  <si>
    <t xml:space="preserve">EN 60065:2002 </t>
  </si>
  <si>
    <t>Audio, video and similar electronic apparatus. Safety requirements</t>
  </si>
  <si>
    <t>SM EN 60065:2015/A12:2013</t>
  </si>
  <si>
    <t>EN 60065:2002/A12:2011 Audio, video and similar electronic apparatus. Safety requirements</t>
  </si>
  <si>
    <t>Nota 3 </t>
  </si>
  <si>
    <t xml:space="preserve">SM SR EN 60950-1:2010 </t>
  </si>
  <si>
    <t>Echipamente pentru tehnologia informaţiei. Securitate. Partea 1: Prescripţii generale.</t>
  </si>
  <si>
    <t xml:space="preserve">EN 60950-1:2006 </t>
  </si>
  <si>
    <t>Information technology equipment. Safety. Part 1: General requirements</t>
  </si>
  <si>
    <t xml:space="preserve">SM SR EN 60950-1:2010/A12:2013 </t>
  </si>
  <si>
    <t>EN 60950-1:2006/A12:2011 Information technology equipment. Safety. Part 1: General requirements</t>
  </si>
  <si>
    <t>Anexa nr. 1 LEGE Nr. 10 din  03.02.2009 privind supravegherea de stat a sănătăţii publice</t>
  </si>
  <si>
    <t>produselor nealimentare supuse avizării sanitare</t>
  </si>
  <si>
    <t xml:space="preserve">Codul poziţiei tarifare conform Nomenclaturii combinate a mărfurilor </t>
  </si>
  <si>
    <t>Denumirea mărfii</t>
  </si>
  <si>
    <t>2401</t>
  </si>
  <si>
    <t>Tutunuri brute sau neprelucrate; deşeuri de tutun</t>
  </si>
  <si>
    <t>2402</t>
  </si>
  <si>
    <t>Ţigări de foi (inclusiv cele cu capete tăiate), trabucuri şi ţigarete, din tutun sau din înlocuitori de tutun</t>
  </si>
  <si>
    <t>2403</t>
  </si>
  <si>
    <t>Alte tutunuri şi înlocuitori de tutun, prelucrate; tutunuri „omogenizate” sau „reconstituite”; extracte şi esenţe de tutun</t>
  </si>
  <si>
    <t>3204</t>
  </si>
  <si>
    <t>Substanţe colorante organice sintetice, chiar cu compoziţie chimică definită; preparate menţionate la nota 3 de capitol, pe bază de substanţe colorante organice sintetice; produse organice sintetice de tipul celor utilizate ca agenţi de strălucire fluorescentă sau ca luminofori, chiar cu compoziţie chimică definită</t>
  </si>
  <si>
    <t>3208</t>
  </si>
  <si>
    <t>Lacuri şi vopsele (inclusiv emailuri) pe bază de polimeri sintetici sau de polimeri naturali modificaţi, dispersaţi sau dizolvaţi într-un mediu neapos</t>
  </si>
  <si>
    <t>3209</t>
  </si>
  <si>
    <t>Lacuri şi vopsele (inclusiv emailuri) pe bază de polimeri sintetici sau de polimeri naturali modificaţi, dispersaţi sau dizolvaţi într-un mediu apos</t>
  </si>
  <si>
    <t xml:space="preserve">3210 00 </t>
  </si>
  <si>
    <t xml:space="preserve">Alte lacuri şi vopsele (inclusiv emailuri şi vopsele de apă); pigmenţi de apă preparaţi de tipul celor utilizaţi pentru finisarea pieilor </t>
  </si>
  <si>
    <t>3214</t>
  </si>
  <si>
    <t xml:space="preserve">Chit pentru geamuri, chit pentru îmbinări, cimenturi de răşină şi alte masticuri; glet pentru zugrăvit; gleturi nerefractare de tipul celor utilizate în construcţii la faţade, pereţi interiori, podele, tavane şi similare </t>
  </si>
  <si>
    <t>3301</t>
  </si>
  <si>
    <t>Uleiuri esenţiale (deterpenizate sau nu), inclusiv cele aşa-zise „concrete” sau „absolute”; rezinoide; oleorăşini de extracţie; soluţii concentrate de uleiuri esenţiale în grăsimi, în uleiuri stabilizate, în ceară sau în substanţe similare, obţinute prin extracţia din flori sau macerare, subproduse terpenice reziduale de la deterpenizarea uleiurilor esenţiale, ape distilate şi soluţii apoase ale uleiurilor esenţiale</t>
  </si>
  <si>
    <t xml:space="preserve">3302 </t>
  </si>
  <si>
    <t>Amestecuri de substanţe odoriferante şi amestecuri (inclusiv soluţiile alcoolice) pe baza uneia sau mai multor substanţe odoriferante, de tipul celor utilizate ca materie primă pentru industrie; alte preparate pe bază de substanţe odoriferante, de tipul celor utilizate pentru fabricarea băuturilor</t>
  </si>
  <si>
    <t>3303 00</t>
  </si>
  <si>
    <t>Parfumuri şi ape de toaletă</t>
  </si>
  <si>
    <t>3304</t>
  </si>
  <si>
    <t>Produse de înfrumuseţare sau de machiaj şi preparate pentru întreţinerea sau îngrijirea pielii (altele decît medicamentele), inclusiv preparate de protecţie împotriva soarelui şi preparate pentru bronzare; preparate pentru manichiură sau pedichiură</t>
  </si>
  <si>
    <t>3305</t>
  </si>
  <si>
    <t>Preparate pentru îngrijirea părului</t>
  </si>
  <si>
    <t xml:space="preserve">3306 </t>
  </si>
  <si>
    <t xml:space="preserve">Preparate pentru igiena bucală sau dentară, inclusiv pudrele şi cremele pentru facilitarea aderenţei protezelor dentare; fire utilizate pentru curăţarea spaţiilor interdentare (fire dentare), în ambalaje individuale pentru vînzarea cu amănuntul </t>
  </si>
  <si>
    <t>3307</t>
  </si>
  <si>
    <t>Preparate pentru preras, ras sau după ras, deodorante corporale, preparate pentru baie, depilatoare; deodorante pentru încăperi, preparate chiar parfumate, care au sau nu proprietăţi dezinfectante</t>
  </si>
  <si>
    <t>3401</t>
  </si>
  <si>
    <t>Săpunuri; produse şi preparate organice tensioactive folosite ca săpun, în formă de bare, în calupuri, în bucăţi, chiar modelate, care conţin sau nu săpun; produse şi preparate organice tensioactive pentru spălarea pielii, sub formă lichidă sau cremă, condiţionate pentru vînzarea cu amănuntul, care conţin sau nu săpun; hîrtie, vată, fetru şi materiale neţesute, impregnate, îmbibate sau acoperite cu săpun sau detergent</t>
  </si>
  <si>
    <t>3402</t>
  </si>
  <si>
    <t>Agenţi organici de suprafaţă (alţii decît săpunurile); preparate tensioactive, preparate pentru spălat (inclusiv preparatele auxiliare pentru spălat) şi preparate de curăţat, care conţin sau nu săpun, altele decît cele de la poziţia 3401</t>
  </si>
  <si>
    <t>3405</t>
  </si>
  <si>
    <t xml:space="preserve">Ceară şi creme pentru încălţăminte, ceară de parchet, materiale de lustruit pentru caroserii, sticlă sau metal, pastă şi praf pentru curăţat şi preparate similare (chiar sub formă de hîrtie, vată, fetru, materiale neţesute, materiale plastice sau cauciuc alveolar, impregnate, îmbibate sau acoperite cu astfel de preparate), fără a include ceara de la poziţia 3404 </t>
  </si>
  <si>
    <t>Tuburi, ţevi, furtunuri şi accesorii ale acestora (de exemplu, îmbinări, coturi, flanşe), din materiale plastice</t>
  </si>
  <si>
    <t>3921</t>
  </si>
  <si>
    <t>Alte plăci, folii, pelicule, benzi şi lame din materiale plastice</t>
  </si>
  <si>
    <t>3922</t>
  </si>
  <si>
    <t>Căzi de baie, căzi de duş, chiuvete, lavoare, bideuri, vase de closet, scaune şi capace pentru closete, rezervoare de apă şi articole similare pentru utilizări sanitare sau igienice, din materiale plastice</t>
  </si>
  <si>
    <t>3924</t>
  </si>
  <si>
    <t>Veselă, alte articole de menaj sau obiecte de uz casnic şi articole de igienă sau de toaletă, din materiale plastice</t>
  </si>
  <si>
    <t>3925</t>
  </si>
  <si>
    <t>Articole pentru echiparea construcţiilor din materiale plastice nedenumite şi necuprinse în altă parte</t>
  </si>
  <si>
    <t>4014</t>
  </si>
  <si>
    <t>Articole de igienă sau de farmacie (inclusiv tetinele), din cauciuc vulcanizat, nedurificat, chiar cu părţi din cauciuc durificat (ebonită)</t>
  </si>
  <si>
    <t>4803 00</t>
  </si>
  <si>
    <t>Hîrtii de tipul celor utilizate ca hîrtie igienică, şerveţele de demachiat, pentru şters mîinile, ca şerveţele sau hîrtii similare pentru uz casnic, de igienă sau de toaletă, vată de celuloză şi straturi subţiri din fibre celulozice, chiar creponate, încrețite, gofrate, ștanțate, perforate, colorate la suprafaţă, decorate la suprafaţă sau imprimate în rulouri sau în foi</t>
  </si>
  <si>
    <t>4818</t>
  </si>
  <si>
    <t>Hîrtii de tipul celor utilizate ca hîrtie igienică şi ca hîrtii similare, vată de celuloză sau straturi subţiri din fibre celulozice, de tipul celor pentru  uz casnic sau sanitar, în rulouri cu o lăţime de maximum 36 cm sau tăiate la dimensiune; batiste, şerveţele de demachiat, şerveţele pentru şters mîinile, feţe de masă, şervete, scutece, şerveţele şi tampoane igienice, lenjerie de pat şi articole similare pentru uz casnic, de toaletă, pentru uz igienic sau spitalicesc, îmbrăcăminte şi accesorii de îmbrăcăminte, din pastă de hîrtie, vată de celuloză sau straturi subţiri din fibre celulozice</t>
  </si>
  <si>
    <t>4903 00 000</t>
  </si>
  <si>
    <t>Albume sau cărţi cu ilustraţii şi cărţi de desenat sau colorat, pentru copii</t>
  </si>
  <si>
    <t>6103</t>
  </si>
  <si>
    <t>Costume sau compleuri, ansambluri, jachete, sacouri, pantaloni, salopete cu bretele, pantaloni scurţi şi şorturi (altele decît cele pentru baie), tricotate sau croşetate, pentru băieţi</t>
  </si>
  <si>
    <t>6104</t>
  </si>
  <si>
    <t>Taioare (costume), ansambluri, jachete, sacouri, rochii, fuste, fuste-pantalon, pantaloni, salopete cu bretele, pantaloni scurţi şi şorturi (altele decît cele de baie), tricotate sau croşetate, pentru fete</t>
  </si>
  <si>
    <t>6105</t>
  </si>
  <si>
    <t>Cămăşi şi bluze, tricotate sau croşetate, pentru băieţi</t>
  </si>
  <si>
    <t>6106</t>
  </si>
  <si>
    <t>Cămăşi şi bluze, tricotate sau croşetate, pentru fete</t>
  </si>
  <si>
    <t>6107</t>
  </si>
  <si>
    <t>Chiloţi, indispensabili, cămăşi de noapte, pijamale, halate de baie, halate de casă şi articole similare, tricotate sau croşetate, pentru băieţi</t>
  </si>
  <si>
    <t>6108</t>
  </si>
  <si>
    <t>Combinezoane sau furouri, jupoane, chiloţi, cămăşi de noapte, pijamale, dezabieuri, halate de baie, rochii de casă şi articole similare, tricotate sau croşetate, pentru fete</t>
  </si>
  <si>
    <t>6111</t>
  </si>
  <si>
    <t>Îmbrăcăminte şi accesorii de îmbrăcăminte, tricotate sau croşetate, pentru sugari</t>
  </si>
  <si>
    <t>6201</t>
  </si>
  <si>
    <t>Paltoane, scurte, pelerine, hanorace, bluzoane şi articole similare, pentru băieţi, cu excepţia articolelor de la poziţia 6203</t>
  </si>
  <si>
    <t>6202</t>
  </si>
  <si>
    <t>Paltoane, scurte, pelerine, hanorace, bluzoane şi articole similare, pentru fete, cu excepţia articolelor de la poziţia 6204</t>
  </si>
  <si>
    <t>6203</t>
  </si>
  <si>
    <t>Costume sau compleuri, ansambluri, jachete, sacouri, pantaloni, salopete cu bretele, pantaloni scurţi şi şorturi (altele decît cele pentru baie), pentru băieţi</t>
  </si>
  <si>
    <t>6204</t>
  </si>
  <si>
    <t>Taioare, ansambluri, jachete, sacouri, rochii, fuste, fuste-pantalon, pantaloni, salopete cu bretele, pantaloni scurţi şi şorturi (altele decît pentru baie), pentru fete</t>
  </si>
  <si>
    <t>6205</t>
  </si>
  <si>
    <t>Cămăşi pentru băieţi</t>
  </si>
  <si>
    <t>6206</t>
  </si>
  <si>
    <t>Cămăşi, bluze, bluze-cămăşi pentru fete</t>
  </si>
  <si>
    <t>6207</t>
  </si>
  <si>
    <t>Flanele de corp, izmene şi maiouri, chiloţi, indispensabili, cămăşi de noapte, pijamale, halate de baie, halate de casă şi articole similare, pentru băieţi</t>
  </si>
  <si>
    <t>6208</t>
  </si>
  <si>
    <t>Flanele de corp, maiouri şi cămăşi de zi, combinezoane sau furouri, jupoane, chiloţi, cămăşi de noapte, pijamale, neglijeuri, halate de baie, halate de casă şi articole similare, pentru fete</t>
  </si>
  <si>
    <t>6209</t>
  </si>
  <si>
    <t>Îmbrăcăminte şi accesorii de îmbrăcăminte pentru sugari</t>
  </si>
  <si>
    <t>6302</t>
  </si>
  <si>
    <t>Lenjerie de pat, de masă, de toaletă sau de bucătărie</t>
  </si>
  <si>
    <t>6401</t>
  </si>
  <si>
    <t>Încălţăminte etanşă cu tălpi exterioare şi feţe din cauciuc sau din material plastic, a cărei faţă nu a fost nici fixată de talpa exterioară prin coasere sau prin nituri, cuie, şuruburi, știfturi sau dispozitive similare, nici formată din diferite părţi asamblate prin procedee similare</t>
  </si>
  <si>
    <t>6403</t>
  </si>
  <si>
    <t>Încălţăminte cu tălpi exterioare din cauciuc, material plastic, piele naturală sau reconstituită şi cu feţe din piele naturală</t>
  </si>
  <si>
    <t>6404</t>
  </si>
  <si>
    <t>Încălţăminte cu tălpi exterioare din cauciuc, material plastic, piele naturală sau reconstituită şi cu feţe din materiale textile</t>
  </si>
  <si>
    <t>7013</t>
  </si>
  <si>
    <t xml:space="preserve">Obiecte din sticlă pentru servicii de masă, pentru bucătărie, toaletă, birou, pentru decorarea locuinţelor sau pentru utilizări similare, altele decît cele de la poziţiile 7010 sau 7018 </t>
  </si>
  <si>
    <t>7310</t>
  </si>
  <si>
    <t>Rezervoare, butoaie, bidoane, cutii şi recipiente similare, pentru orice fel de substanţe (cu excepţia gazelor comprimate sau lichefiate), din fontă, din fier sau din oţel, cu o capacitate de maximum 300 l, fără dispozitive mecanice sau termice, chiar căptuşite sau izolate termic</t>
  </si>
  <si>
    <t>7323</t>
  </si>
  <si>
    <t>Articole de menaj sau de uz gospodăresc şi părţile acestora, din fontă, din fier sau din oţel; sîrmă de parchet din fier sau din oţel; bureţi, spălătoare de vase, mănuşi şi articole similare pentru curăţat, lustruit sau utilizări similare, din fier sau din oţel</t>
  </si>
  <si>
    <t>7615</t>
  </si>
  <si>
    <t>Articole de uz casnic sau de uz gospodăresc, sanitare, de igienă sau de toaletă şi părţile acestora, din aluminiu; bureţi de sîrmă, spălătoare de vase, mănuşi şi articole similare pentru curăţare, pentru lustruire sau pentru utilizări similare, din aluminiu</t>
  </si>
  <si>
    <t>Din 8418</t>
  </si>
  <si>
    <t>Frigidere, congelatoare şi alte echipamente pentru producerea frigului, electrice sau nu</t>
  </si>
  <si>
    <t>8422</t>
  </si>
  <si>
    <t>Maşini pentru spălat vesela; maşini şi aparate pentru curăţat sau uscat sticle sau alte recipiente; maşini şi aparate pentru umplut, închis, astupat sau etichetat sticle, cutii, saci sau alte recipiente; maşini şi aparate pentru capsulat sticle, borcane, tuburi sau recipiente similare; alte maşini şi aparate de împachetat sau ambalat mărfuri (inclusiv maşini şi aparate de ambalat în folie termoretractabilă); maşini şi aparate pentru gazeificarea (acidularea) băuturilor</t>
  </si>
  <si>
    <t>9503 00</t>
  </si>
  <si>
    <t>Triciclete, trotinete, automobile cu pedale şi jucării similare cu roţi; landouri şi cărucioare pentru păpuşi; păpuşi; alte jucării; minimodele şi modele similare pentru divertisment, animate sau nu; jocuri enigmistice (puzzle) de orice fel</t>
  </si>
  <si>
    <t xml:space="preserve">Anexa nr.1 
la hotărîrea medicului şef sanitar de stat al Republicii Moldova  nr.5 din 20.02.2006  
</t>
  </si>
  <si>
    <t xml:space="preserve">Lista marfurilor, produselor alimentare si nealimentare supuse certificarii igienice </t>
  </si>
  <si>
    <t>Poziţia tarifară</t>
  </si>
  <si>
    <t>Denumirea produsului</t>
  </si>
  <si>
    <t>Notă</t>
  </si>
  <si>
    <t xml:space="preserve"> 0210</t>
  </si>
  <si>
    <t xml:space="preserve"> Carne şi organe comestibile, sărate sau în saramura, uscate sau  afumate; făină şi pudră comestibilă de carne sau de organe</t>
  </si>
  <si>
    <t>Peşte uscat, sărat sau în saramură; peşte afumat, fiert sau nefiert, înainte sau în timpul afumării; făinuri, pudre şi pelete de peşte pentru consum uman</t>
  </si>
  <si>
    <t xml:space="preserve">Lapte şi smîntînă, neconcentrate, fără adaos de zahăr sau alţi îndulcitori (edulcoranţi) </t>
  </si>
  <si>
    <t xml:space="preserve">Lapte şi smîntînă din lapte, concentrate sau cu adaos de zahăr sau alţi îndulcitori (edulcoranţi) </t>
  </si>
  <si>
    <t xml:space="preserve">Lapte acru, lapte prins şi smîntînă, iaurt, chefir şi alte sorturi de lapte şi smîntînă fermentate sau acidulate, chiar concentrate, chiar cu adaos de zahăr sau alţi îndulcitori (edulcoranţi), sau aromatizate, sau cu adaos de fructe, nuci sau cacao </t>
  </si>
  <si>
    <t>Unt şi alte substanţe grase provenite din lapte; paste lactate pentru tartine</t>
  </si>
  <si>
    <t>Brînzeturi şi caşuri</t>
  </si>
  <si>
    <t>Din 0408</t>
  </si>
  <si>
    <t>Gălbenuşuri de ou uscate, preparate prin fierbere în apă sau în vapori de apă, mulate, conservate, chiar cu adaos de zahăr sau îndulcitori (edulcoranţi)</t>
  </si>
  <si>
    <t>Cartofi, în stare proaspătă sau refrigeraţi</t>
  </si>
  <si>
    <t>0702 00 000</t>
  </si>
  <si>
    <t>Tomate, în stare proaspătă sau refrigerate</t>
  </si>
  <si>
    <t>Ceapă, ceapă franţuzească (Allium ascalonicum), usturoi, praz şi alte legume aliacee, în stare proaspătă sau refrigerate</t>
  </si>
  <si>
    <t>Varză, conopidă, gulii, varză creaţă şi legume comestibile similare din genul Brassica, în stare proaspătă sau refrigerate</t>
  </si>
  <si>
    <t>Salată verde (Lactuca sativa) şi cicoare (Cichorium spp.), în stare proaspătă sau refrigerate</t>
  </si>
  <si>
    <t>Morcovi, napi, sfeclă roşie pentru salată, floare de cîmp galbenă (barba caprei), ţelină, ridiche şi rădăcinoase comestibile similare, în stare proaspătă sau refrigerate</t>
  </si>
  <si>
    <t>0707 00</t>
  </si>
  <si>
    <t>Legume cu păstăi, curăţate sau nu de păstăi, proaspete sau refrigerate</t>
  </si>
  <si>
    <t>0710</t>
  </si>
  <si>
    <t>Legume, pregătite sau nu prin fierbere în apă sau în aburi, congelate</t>
  </si>
  <si>
    <t>0803 00</t>
  </si>
  <si>
    <t>Banane, inclusiv din specia Musa paradisiaca (plantains),  proaspete sau uscate</t>
  </si>
  <si>
    <t>Struguri, proaspeţi sau uscaţi (stafide)</t>
  </si>
  <si>
    <t>Pepeni (inclusiv pepeni verzi) şi Papaya, proaspeţi</t>
  </si>
  <si>
    <t>Caise, cireşe, vişine, piersici (inclusiv nectarine), prune şi porumbe, proaspete </t>
  </si>
  <si>
    <t>0811</t>
  </si>
  <si>
    <t>Fructe, fierte sau nu în apă sau în vapori de apă, congelate, chiar cu adaos de zahăr sau alţi îndulcitori (edulcoranţi)</t>
  </si>
  <si>
    <t>0901</t>
  </si>
  <si>
    <t>Cafea, chiar prăjită sau decofeinizată; înlocuitori de cafea conţinînd cafea, indiferent de proporţiile amestecului:</t>
  </si>
  <si>
    <t>0902</t>
  </si>
  <si>
    <t>Ceai, chiar aromatizat</t>
  </si>
  <si>
    <t>0904</t>
  </si>
  <si>
    <t>Piper (din genul “Piper”); ardei din genul Capsicum sau din genul Pimenta, uscat sau măcinat, sau pulverizat</t>
  </si>
  <si>
    <t>0905 00 000</t>
  </si>
  <si>
    <t>Vanilie</t>
  </si>
  <si>
    <t xml:space="preserve"> </t>
  </si>
  <si>
    <t>0906</t>
  </si>
  <si>
    <t>Scorţişoară şi flori de scorţişoară</t>
  </si>
  <si>
    <t>0907 00 000</t>
  </si>
  <si>
    <t>Cuişoare (fructe întregi, cuişoare şi codiţe)</t>
  </si>
  <si>
    <t>0908</t>
  </si>
  <si>
    <t>Nucşoară, mirodenie din coajă uscată a nucşoarei şi cardamom:</t>
  </si>
  <si>
    <t>0910</t>
  </si>
  <si>
    <t>Ghimbir, şofran, curcumă, cimbru, frunze de dafin, curry şi alte mirodenii </t>
  </si>
  <si>
    <t xml:space="preserve"> Din 1006</t>
  </si>
  <si>
    <t>Orez decorticat, semialbit sau albit, chiar sticlos sau glasat</t>
  </si>
  <si>
    <t xml:space="preserve"> Din 1008</t>
  </si>
  <si>
    <t>Hrişcă, mei, alte cereale</t>
  </si>
  <si>
    <t>Din 1101 00</t>
  </si>
  <si>
    <t>Făină de grîu sau meslin</t>
  </si>
  <si>
    <t>Din 1102</t>
  </si>
  <si>
    <t>Făina de cereale, altele decît grîu sau meslin</t>
  </si>
  <si>
    <t>1103</t>
  </si>
  <si>
    <t>Crupe, grişuri şi aglomerate sub formă de pelete din cereale</t>
  </si>
  <si>
    <t>Din 1104</t>
  </si>
  <si>
    <t>Boabe de cereale altfel prelucrate (de exemplu: decojite, presate, sub formă de fulgi, lustruite, tăiate sau zdrobite); germeni de cereale, întregi, presaţi, sub formă de fulgi sau zdrobiţi</t>
  </si>
  <si>
    <t>1105</t>
  </si>
  <si>
    <t>Făină, griş, pudră, fulgi, granule şi aglomerate sub formă de pelete, din cartofi</t>
  </si>
  <si>
    <t>1106</t>
  </si>
  <si>
    <t xml:space="preserve">Făină, griş şi pudră din legume cu păstaie uscate, din Sago sau din rădăcini sau tuberculi </t>
  </si>
  <si>
    <t xml:space="preserve"> Din 1201 00</t>
  </si>
  <si>
    <t>Din 1202</t>
  </si>
  <si>
    <t>Din 1206 00</t>
  </si>
  <si>
    <t>Seminţe de floarea–soarelui , chiar sfărîmate</t>
  </si>
  <si>
    <t>Din 1212</t>
  </si>
  <si>
    <t>Sîmburi şi miez de sîmburi de fructe şi alte produse vegetale (inclusiv rădăcini de cicoare neprăjite din varietatea Cichorium intybus sativum) destinate în principal alimentaţiei umane, nedenumite şi necuprinse în altă parte</t>
  </si>
  <si>
    <t>Din 1301</t>
  </si>
  <si>
    <t xml:space="preserve">Şelac; gumă arabică </t>
  </si>
  <si>
    <t>1302 19 300</t>
  </si>
  <si>
    <t>Extracte vegetale amestecate între ele, destinate fabricării băuturilor sau preparatelor alimentare</t>
  </si>
  <si>
    <t>1302 20</t>
  </si>
  <si>
    <t>Substanţe pectice, pectinaţi şi pectaţi</t>
  </si>
  <si>
    <t>1302 31 000</t>
  </si>
  <si>
    <t>Agar-Agar</t>
  </si>
  <si>
    <t>1302 32</t>
  </si>
  <si>
    <t>Mucilagii şi agenţi de mărire a viscozităţii, derivaţi din roşcove, din boabe de roşcove  şi din seminţe de guar, chiar modificaţi:</t>
  </si>
  <si>
    <t>1507</t>
  </si>
  <si>
    <t>Ulei de soia şi fracţiunile lui, chiar rafinate, dar nemodificate chimic</t>
  </si>
  <si>
    <t>1508</t>
  </si>
  <si>
    <t>Ulei de arahide şi fracţiunile lui, chiar rafinate, dar nemodificate chimic</t>
  </si>
  <si>
    <t>1509</t>
  </si>
  <si>
    <t>Ulei de măsline şi fracţiunile lui, chiar rafinate, dar nemodificate chimic</t>
  </si>
  <si>
    <t>1510 00</t>
  </si>
  <si>
    <t xml:space="preserve">Alte uleiuri şi fracţiunile lor, obţinute exclusiv din măsline, chiar rafinate, dar nemodificate chimic, inclusiv amestecuri ale acestor uleiuri sau fracţiuni cu uleiuri sau fracţiuni </t>
  </si>
  <si>
    <t>1511</t>
  </si>
  <si>
    <t>Ulei de palmier şi fracţiunile lui, chiar rafinate, dar nemodificate chimic</t>
  </si>
  <si>
    <t>Din 1512</t>
  </si>
  <si>
    <t>Uleiuri din seminţe de floarea–soarelui, de şofranaş, de bumbac şi fracţiunile lor, chiar rafinate, dar nemodificate chimic</t>
  </si>
  <si>
    <t>1514</t>
  </si>
  <si>
    <t>Uleiuri de rapiţă sau de muştar şi fracţiunile lor, chiar rafinate, dar nemodificate chimic</t>
  </si>
  <si>
    <t>Din 1516</t>
  </si>
  <si>
    <t>Grăsimi şi uleiuri animale sau vegetale şi fracţiunile lor, hidrogenate total sau parţial interesterificate, reesterificate, chiar rafinate, dar nepreparate altfel</t>
  </si>
  <si>
    <t>Din 1517</t>
  </si>
  <si>
    <t xml:space="preserve">Margarină; amestecuri sau preparate alimentare din grăsimi sau uleiuri animale sau vegetale sau din fracţiuni de diferite grăsimi sau uleiuri </t>
  </si>
  <si>
    <t>1601 00</t>
  </si>
  <si>
    <t>Cîrnaţi, cîrnăciori şi produse similare, din carne, organe sau sînge; preparate alimentare pe bază de aceste produse</t>
  </si>
  <si>
    <t>Alte preparate sau conserve din carne, organe sau sînge</t>
  </si>
  <si>
    <t>Preparate sau conserve de peşte; icre negre (caviar) şi înlocuitori preparaţi din icre de peşte</t>
  </si>
  <si>
    <t>1701</t>
  </si>
  <si>
    <t>Zahăr din trestie sau din sfeclă de zahăr şi zaharoză pură din punct de vedere chimic, în stare solidă</t>
  </si>
  <si>
    <t>1703</t>
  </si>
  <si>
    <t>Melase rezultate din extragerea sau rafinarea zahărului</t>
  </si>
  <si>
    <t xml:space="preserve"> Din 1704</t>
  </si>
  <si>
    <t>Produse zaharoase (inclusiv ciocolată albă), care nu conţin cacao:</t>
  </si>
  <si>
    <t>* Cu excepţia poziţiilor 1704 90 100, 1704 90 550</t>
  </si>
  <si>
    <t>1801 00 000</t>
  </si>
  <si>
    <t>Boabe de cacao, întregi sau sparte, crude sau prăjite</t>
  </si>
  <si>
    <t xml:space="preserve"> *</t>
  </si>
  <si>
    <t>1803</t>
  </si>
  <si>
    <t>Pastă de cacao, degresată sau nedegresată</t>
  </si>
  <si>
    <t>1804 00 000</t>
  </si>
  <si>
    <t>Unt, grăsimi şi ulei de cacao</t>
  </si>
  <si>
    <t>1805 00 000</t>
  </si>
  <si>
    <t>Pudră de cacao, fără adaos de zahăr sau alţi îndulcitori (edulcoranţi)</t>
  </si>
  <si>
    <t>Aluat alimentar chiar fiert, umplut (cu carne sau alte substanţe) sau altfel preparat, ca de exemplu: spaghete, macaroane, fidea, lazane, gnochi, ravioli, caneloni; cuşcuş chiar preparat</t>
  </si>
  <si>
    <t>1904</t>
  </si>
  <si>
    <t>Produse pe bază de cereale obţinute prin expandare sau prăjire (corn flakes, de exemplu); cereale (altele decît porumb) sub formă de grăunţe, fulgi sau alte grăunţe preparate (cu excepţia făinii sau grişului), parţial prăjite sau altfel preparate</t>
  </si>
  <si>
    <t>Din 1905</t>
  </si>
  <si>
    <t>Produse de brutărie, de patiserie şi biscuiţi chiar cu cacao; hostii, vafe cu capac, paste uscate de făină, din amidon sau de fecule în foi şi alte produse similare</t>
  </si>
  <si>
    <t>2001</t>
  </si>
  <si>
    <t>Legume, fructe şi alte părţi comestibile de plante, preparate sau conservate în oţet sau acid acetic</t>
  </si>
  <si>
    <t>2002</t>
  </si>
  <si>
    <t>Tomate preparate sau conservate altfel decît în oţet sau acid acetic</t>
  </si>
  <si>
    <t>2003</t>
  </si>
  <si>
    <t>Ciuperci şi trufe, preparate sau conservate altfel decît în oţet sau acid acetic</t>
  </si>
  <si>
    <t xml:space="preserve">Alte legume preparate sau conservate altfel decît în oţet sau acid acetic, congelate </t>
  </si>
  <si>
    <t xml:space="preserve">Alte legume preparate sau conservate altfel decît în oţet sau acid acetic, necongelate </t>
  </si>
  <si>
    <t>2006 00</t>
  </si>
  <si>
    <t>Legume, fructe, sîmburi, coji de fructe şi alte părţi de plante, preparate cu zahăr (îmbibate cu sirop de zahăr, glasate sau cristalizate)</t>
  </si>
  <si>
    <t>2007</t>
  </si>
  <si>
    <t>Gemuri, dulceţuri, jeleuri, marmelade, paste şi piureuri de fructe sau de sîmburi, obţinute prin fierbere, cu sau fără adaos de zahăr sau de alţi îndulcitori (edulcoranţi)</t>
  </si>
  <si>
    <t>2008</t>
  </si>
  <si>
    <t>Fructe, nuci şi alte părţi comestibile de plante, altfel preparate sau conservate, cu sau fără adaos de zahăr sau de alţi îndulcitori (edulcoranţi) sau de alcool</t>
  </si>
  <si>
    <t>2009</t>
  </si>
  <si>
    <t>Sucuri de fructe (inclusiv must de struguri) єi sucuri de legume, nefermentate, fără adaos de alcool, cu sau fărăr adaos de zahăr sau de alţi îndulcitori (edulcoranţi)</t>
  </si>
  <si>
    <t>2101</t>
  </si>
  <si>
    <t>Extracte, esenţe şi concentrate de cafea, de ceai sau de mate şi preparate avînd la bază aceste produse sau avînd  la bază cafea, ceai sau mate; cicoare prăjită şi alţi înlocuitori organici de cafea şi extracte, esenţe şi concentrate din acestea</t>
  </si>
  <si>
    <t>2102</t>
  </si>
  <si>
    <t>Drojdii (active sau inactive); alte microorganisme monocelulare moarte; prafuri de copt preparate</t>
  </si>
  <si>
    <t>Sosuri şi preparate pentru acestea; compoziţii din condimente şi din produse de asezonare; făină de muştar şi muştar preparat</t>
  </si>
  <si>
    <t>Preparate pentru supe, ciorbe şi bulionuri; supe, ciorbe şi bulionuri preparate; preparate alimentare din compoziţii omogenizate</t>
  </si>
  <si>
    <t>2105 00</t>
  </si>
  <si>
    <t>Îngheţate şi alte forme de gheată comestibilă cu sau fără cacao</t>
  </si>
  <si>
    <t>Din 2201</t>
  </si>
  <si>
    <t xml:space="preserve">Ape, înclusiv apele minerale naturale sau artificiale şi apele  gazeificate care nu conţin zahăr sau alţi îndulcitori şi nici aromatizanţi </t>
  </si>
  <si>
    <t>2202</t>
  </si>
  <si>
    <t xml:space="preserve">Ape, înclusiv ape minerale şi ape gazeificate, care conţin zahăr sau alţi îndulcitori sau aromatizanţi şi alte băuturi nealcoolice </t>
  </si>
  <si>
    <t>2203 00</t>
  </si>
  <si>
    <t>Bere fabricată din malţ</t>
  </si>
  <si>
    <t>2204</t>
  </si>
  <si>
    <t>Vin din struguri proaspeţi, înclusiv vinuri îmbogăţite cu alcool; must din struguri, altul decît cel de la poziţia 2009</t>
  </si>
  <si>
    <t>2205</t>
  </si>
  <si>
    <t>Vermuturi şi alte vinuri din struguri proaspeţi, aromate cu plante sau cu substanţe aromatizante</t>
  </si>
  <si>
    <t>2206 00</t>
  </si>
  <si>
    <t>Alte băuturi fermentate (de exemplu, obţinute din suc de pere proaspete, cidru, hidromel); amestecuri de băuturi fermentate, amestecuri de băuturi fermentate şi băuturi nealcoolice, nedenumite şi necuprinse în altă parte</t>
  </si>
  <si>
    <t>2208</t>
  </si>
  <si>
    <t>Alcool etilic nedenaturat cu o concentraţie de alcool în funcţie de volum de pînă la 80%vol; distilate, rachiuri, lichioruri şi alte băuturi spirtoase</t>
  </si>
  <si>
    <t>2209 00</t>
  </si>
  <si>
    <t>Oţeturi comestibile şi înlocuitori de oţet comestibili obţinuti din acid acetic</t>
  </si>
  <si>
    <t>Tutunuri brute sau neprelucrate; deşeuri de tutunuri</t>
  </si>
  <si>
    <t xml:space="preserve">Ţigări de foi (inclusiv cele cu capete tăiate), trabucuri şi ţigarete, din tutun sau din inlocuiri de tutun </t>
  </si>
  <si>
    <t>Tutunuri şi inlocuitori de tutun fabricate</t>
  </si>
  <si>
    <t>2501 00 91</t>
  </si>
  <si>
    <t>Sare destinată alimentaţiei umane</t>
  </si>
  <si>
    <t>2501 00 911</t>
  </si>
  <si>
    <t xml:space="preserve"> Sare iodurată</t>
  </si>
  <si>
    <t>2508 10 000</t>
  </si>
  <si>
    <t>– Bentonit</t>
  </si>
  <si>
    <t>Din 2804</t>
  </si>
  <si>
    <t>Hidrogen, gaze inerte şi alte nemetale</t>
  </si>
  <si>
    <t>Din 2809</t>
  </si>
  <si>
    <t>Acid fosforic; acizi polifosforici, cu compoziţie chimica definită sau nu</t>
  </si>
  <si>
    <t>281121 000</t>
  </si>
  <si>
    <t>Dioxid de carbon</t>
  </si>
  <si>
    <t>281123 000</t>
  </si>
  <si>
    <t>Dioxid de sulf</t>
  </si>
  <si>
    <t>281129 100</t>
  </si>
  <si>
    <t>Anhidridă sulfurică</t>
  </si>
  <si>
    <t>2828</t>
  </si>
  <si>
    <t>Hipocloriţi: hipoclorit de calciu tehnic; cloriţi; hipocloriţi</t>
  </si>
  <si>
    <t>Din 2832</t>
  </si>
  <si>
    <t>Sulfiţi; tiosulfaţi</t>
  </si>
  <si>
    <t>283322 000</t>
  </si>
  <si>
    <t>Sulfaţi de aluminiu</t>
  </si>
  <si>
    <t>283329 500</t>
  </si>
  <si>
    <t>Sulfaţi de fier</t>
  </si>
  <si>
    <t>Din 2834</t>
  </si>
  <si>
    <t>Nitriţi de potasiu sau de sodiu ; nitraţi de potasiu sau de sodiu</t>
  </si>
  <si>
    <t>Din 2835</t>
  </si>
  <si>
    <t>Fosfaţi; polifosfaţi, cu compoziţie chimica definită sau nu</t>
  </si>
  <si>
    <t>Din 2836</t>
  </si>
  <si>
    <t xml:space="preserve">Carbonaţi; percarbonaţi </t>
  </si>
  <si>
    <t xml:space="preserve">290532 000 </t>
  </si>
  <si>
    <t>Propilen glicol (propan–1,2–diol)</t>
  </si>
  <si>
    <t xml:space="preserve">290543 000 </t>
  </si>
  <si>
    <t>Manitol</t>
  </si>
  <si>
    <t>2905 44</t>
  </si>
  <si>
    <t>d–glucitol (sorbitol)</t>
  </si>
  <si>
    <t xml:space="preserve"> 2912 41 000</t>
  </si>
  <si>
    <t>vanilină (aldehidă metilprotocatehică)</t>
  </si>
  <si>
    <t xml:space="preserve"> 2912 42 000</t>
  </si>
  <si>
    <t>etilvanilină (aldehidă etilprotocatehică)</t>
  </si>
  <si>
    <t xml:space="preserve"> 2914 23 000</t>
  </si>
  <si>
    <t>ionone şi metilionone</t>
  </si>
  <si>
    <t>2915</t>
  </si>
  <si>
    <t>Acizi monocarboxilici aciclici saturaţi şi anhidridele lor, halogenuri, peroxizi şi peroxiacizi; derivaţii lor halogenaţi, sulfonaţi, nitraţi sau nitrozaţi</t>
  </si>
  <si>
    <t> *</t>
  </si>
  <si>
    <t>2916 31 000</t>
  </si>
  <si>
    <t>Acid benzoic şi sărurile lui</t>
  </si>
  <si>
    <t>Din 2918</t>
  </si>
  <si>
    <t>Acizi carboxilici conţinînd funcţii oxigenate suplimentare şi anhidridele, halogenurile, peroxizii şi peroxiacizii lor; derivaţii lor halogenaţi, sulfonaţi, nitraţi sau nitrozaţi</t>
  </si>
  <si>
    <t>2922 42</t>
  </si>
  <si>
    <t>Acid glutamic şi sărurile lui</t>
  </si>
  <si>
    <t xml:space="preserve">2923 20 </t>
  </si>
  <si>
    <t xml:space="preserve">Lecitine şi alte fosfoaminolipide </t>
  </si>
  <si>
    <t>2925 11 000</t>
  </si>
  <si>
    <t>Zaharină şi sărurile acesteia</t>
  </si>
  <si>
    <t>2936</t>
  </si>
  <si>
    <t>Provitamine şi vitamine, naturale sau obţinute prin sinteză (inclusiv concentratele naturale), precum şi derivaţii lor utilizaţi în principal ca vitamine, amestecaţi sau nu între ei, chiar în diferite soluţii</t>
  </si>
  <si>
    <t>2939 21</t>
  </si>
  <si>
    <t>chinină şi sărurile acesteia</t>
  </si>
  <si>
    <t>2939 30 000</t>
  </si>
  <si>
    <t>cafeină şi sărurile acesteia</t>
  </si>
  <si>
    <t>2940 00</t>
  </si>
  <si>
    <t xml:space="preserve">Zaharuri chimic pure cu excepţia zaharozei, a lactozei, a maltozei, a glucozei şi a fructozei (levuloză); eteri, acetali şi esteri ai zaharurilor şi sărurile lor </t>
  </si>
  <si>
    <t xml:space="preserve"> Din 3204</t>
  </si>
  <si>
    <t xml:space="preserve">Substanţe colorante organice sintetice, chiar cu compoziţie chimică definită; preparate bazate pe substanţe colorante organice sintetice </t>
  </si>
  <si>
    <t xml:space="preserve">  </t>
  </si>
  <si>
    <t>Lacuri şi vopsele (inclusiv emailuri) pe baza de polimeri sintetici sau de polimeri naturali modificaţi, dispersaţi sau dizolvaţi într-un mediu neapos</t>
  </si>
  <si>
    <t>Lacuri şi vopsele (inclusiv emailuri) pe baza de polimeri sintetici sau de polimeri naturali modificaţi, dispersaţi sau dizolvaţi într-un mediu apos</t>
  </si>
  <si>
    <t>321000 100</t>
  </si>
  <si>
    <t>Lacuri şi vopsele pe bază de ulei (inclusiv emailuri)</t>
  </si>
  <si>
    <t xml:space="preserve">Masticuri pentru finisarea construcţiilor, grunduri şi chituri pentru lucrări de construcţie </t>
  </si>
  <si>
    <t>Uleiuri esenţiale</t>
  </si>
  <si>
    <t>330210 900</t>
  </si>
  <si>
    <t>Обязательное санитарное заключение, Да/Нет</t>
  </si>
  <si>
    <t>Сегмент (эконом, средний, премиум)</t>
  </si>
  <si>
    <t>Текущий номер Субгруппы SUPRATEN в SE</t>
  </si>
  <si>
    <t>Текущее название Субгруппы SUPRATEN в SE</t>
  </si>
  <si>
    <t>Текущее название Группы SUPRATEN в SE</t>
  </si>
  <si>
    <t>КТН норматив Субгруппы</t>
  </si>
  <si>
    <t>КТН норматив Группы</t>
  </si>
  <si>
    <t>КТН (наш) + А; Б; М;</t>
  </si>
  <si>
    <t>ABC Субгруппы</t>
  </si>
  <si>
    <t xml:space="preserve">Coordonat /SSV/ </t>
  </si>
  <si>
    <t xml:space="preserve">Coordonat /SSM/ </t>
  </si>
  <si>
    <t>Контроль Наименование товара</t>
  </si>
  <si>
    <t>Коментарий для Наименование товара (рум)</t>
  </si>
  <si>
    <t>Коментарий для Наименование товара (рус)</t>
  </si>
  <si>
    <t>Маркетинг</t>
  </si>
  <si>
    <t>foi</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</si>
</sst>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yy;@"/>
    <numFmt numFmtId="165" formatCode="[$-419]General"/>
    <numFmt numFmtId="166" formatCode="[$-419]0"/>
    <numFmt numFmtId="167" formatCode="[$-419]0.00"/>
  </numFmts>
  <fonts count="98">
    <font>
      <sz val="10"/>
      <name val="Arial Cyr"/>
      <charset val="204"/>
    </font>
    <font>
      <b/>
      <sz val="12"/>
      <name val="Arial"/>
      <family val="2"/>
      <charset val="204"/>
    </font>
    <font>
      <sz val="10"/>
      <name val="Arial"/>
      <family val="2"/>
      <charset val="204"/>
    </font>
    <font>
      <sz val="12"/>
      <name val="Arial"/>
      <family val="2"/>
      <charset val="204"/>
    </font>
    <font>
      <i/>
      <sz val="12"/>
      <name val="Arial"/>
      <family val="2"/>
      <charset val="204"/>
    </font>
    <font>
      <sz val="12"/>
      <name val="Times New Roman"/>
      <family val="1"/>
      <charset val="204"/>
    </font>
    <font>
      <sz val="11"/>
      <color indexed="8"/>
      <name val="Calibri"/>
      <family val="2"/>
      <charset val="204"/>
    </font>
    <font>
      <sz val="11"/>
      <color indexed="9"/>
      <name val="Calibri"/>
      <family val="2"/>
      <charset val="204"/>
    </font>
    <font>
      <b/>
      <sz val="11"/>
      <color indexed="56"/>
      <name val="Calibri"/>
      <family val="2"/>
      <charset val="204"/>
    </font>
    <font>
      <b/>
      <sz val="13"/>
      <color indexed="56"/>
      <name val="Calibri"/>
      <family val="2"/>
      <charset val="204"/>
    </font>
    <font>
      <sz val="10"/>
      <name val="Helv"/>
      <charset val="204"/>
    </font>
    <font>
      <sz val="10"/>
      <name val="Helv"/>
      <charset val="134"/>
    </font>
    <font>
      <sz val="11"/>
      <color indexed="10"/>
      <name val="Calibri"/>
      <family val="2"/>
      <charset val="204"/>
    </font>
    <font>
      <sz val="11"/>
      <color indexed="60"/>
      <name val="Calibri"/>
      <family val="2"/>
      <charset val="204"/>
    </font>
    <font>
      <b/>
      <sz val="11"/>
      <color indexed="52"/>
      <name val="Calibri"/>
      <family val="2"/>
      <charset val="204"/>
    </font>
    <font>
      <sz val="11"/>
      <color indexed="17"/>
      <name val="Calibri"/>
      <family val="2"/>
      <charset val="204"/>
    </font>
    <font>
      <sz val="8"/>
      <name val="Arial"/>
      <family val="2"/>
      <charset val="134"/>
    </font>
    <font>
      <sz val="11"/>
      <color indexed="20"/>
      <name val="Calibri"/>
      <family val="2"/>
      <charset val="204"/>
    </font>
    <font>
      <b/>
      <sz val="18"/>
      <color indexed="56"/>
      <name val="Cambria"/>
      <family val="2"/>
      <charset val="204"/>
    </font>
    <font>
      <b/>
      <sz val="11"/>
      <color indexed="63"/>
      <name val="Calibri"/>
      <family val="2"/>
      <charset val="204"/>
    </font>
    <font>
      <i/>
      <sz val="11"/>
      <color indexed="23"/>
      <name val="Calibri"/>
      <family val="2"/>
      <charset val="204"/>
    </font>
    <font>
      <sz val="11"/>
      <color indexed="62"/>
      <name val="Calibri"/>
      <family val="2"/>
      <charset val="204"/>
    </font>
    <font>
      <b/>
      <sz val="11"/>
      <color indexed="9"/>
      <name val="Calibri"/>
      <family val="2"/>
      <charset val="204"/>
    </font>
    <font>
      <sz val="11"/>
      <color indexed="52"/>
      <name val="Calibri"/>
      <family val="2"/>
      <charset val="204"/>
    </font>
    <font>
      <sz val="11"/>
      <color indexed="8"/>
      <name val="Calibri"/>
      <family val="2"/>
      <charset val="134"/>
    </font>
    <font>
      <b/>
      <sz val="11"/>
      <color indexed="8"/>
      <name val="Calibri"/>
      <family val="2"/>
      <charset val="204"/>
    </font>
    <font>
      <b/>
      <sz val="15"/>
      <color indexed="56"/>
      <name val="Calibri"/>
      <family val="2"/>
      <charset val="204"/>
    </font>
    <font>
      <sz val="10"/>
      <name val="Arial Cyr"/>
      <charset val="204"/>
    </font>
    <font>
      <sz val="10"/>
      <color rgb="FF000000"/>
      <name val="Arial Cyr"/>
      <charset val="204"/>
    </font>
    <font>
      <b/>
      <sz val="9"/>
      <name val="Times New Roman"/>
      <family val="1"/>
      <charset val="204"/>
    </font>
    <font>
      <sz val="9"/>
      <name val="Times New Roman"/>
      <family val="1"/>
      <charset val="204"/>
    </font>
    <font>
      <sz val="46"/>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9"/>
      <color rgb="FF000000"/>
      <name val="Times New Roman"/>
      <family val="1"/>
      <charset val="204"/>
    </font>
    <font>
      <b/>
      <sz val="12"/>
      <color rgb="FF000000"/>
      <name val="Times New Roman"/>
      <family val="1"/>
      <charset val="204"/>
    </font>
    <font>
      <b/>
      <sz val="11"/>
      <color rgb="FF000000"/>
      <name val="Times New Roman"/>
      <family val="1"/>
      <charset val="204"/>
    </font>
    <font>
      <b/>
      <u/>
      <sz val="10"/>
      <color theme="1"/>
      <name val="Times New Roman"/>
      <family val="1"/>
      <charset val="204"/>
    </font>
    <font>
      <b/>
      <u/>
      <sz val="14"/>
      <color indexed="8"/>
      <name val="Times New Roman"/>
      <family val="1"/>
      <charset val="204"/>
    </font>
    <font>
      <b/>
      <sz val="10"/>
      <color indexed="8"/>
      <name val="Times New Roman"/>
      <family val="1"/>
      <charset val="204"/>
    </font>
    <font>
      <b/>
      <sz val="10"/>
      <color rgb="FF000000"/>
      <name val="Times New Roman"/>
      <family val="1"/>
      <charset val="204"/>
    </font>
    <font>
      <b/>
      <sz val="10"/>
      <name val="Times New Roman"/>
      <family val="1"/>
      <charset val="204"/>
    </font>
    <font>
      <sz val="12"/>
      <color indexed="8"/>
      <name val="Times New Roman"/>
      <family val="1"/>
      <charset val="204"/>
    </font>
    <font>
      <b/>
      <sz val="12"/>
      <name val="Times New Roman"/>
      <family val="1"/>
      <charset val="204"/>
    </font>
    <font>
      <b/>
      <u/>
      <sz val="12"/>
      <name val="Times New Roman"/>
      <family val="1"/>
      <charset val="204"/>
    </font>
    <font>
      <b/>
      <sz val="14"/>
      <name val="Times New Roman"/>
      <family val="1"/>
      <charset val="204"/>
    </font>
    <font>
      <b/>
      <u/>
      <sz val="14"/>
      <color theme="1"/>
      <name val="Times New Roman"/>
      <family val="1"/>
      <charset val="204"/>
    </font>
    <font>
      <b/>
      <u/>
      <sz val="36"/>
      <color theme="3"/>
      <name val="Times New Roman"/>
      <family val="1"/>
      <charset val="204"/>
    </font>
    <font>
      <b/>
      <sz val="9"/>
      <color rgb="FFFF0000"/>
      <name val="Times New Roman"/>
      <family val="1"/>
      <charset val="204"/>
    </font>
    <font>
      <sz val="11"/>
      <color theme="1"/>
      <name val="Times New Roman"/>
      <family val="1"/>
      <charset val="204"/>
    </font>
    <font>
      <b/>
      <sz val="14"/>
      <color rgb="FF000000"/>
      <name val="Times New Roman"/>
      <family val="1"/>
      <charset val="204"/>
    </font>
    <font>
      <b/>
      <u/>
      <sz val="14"/>
      <color rgb="FF000000"/>
      <name val="Times New Roman"/>
      <family val="1"/>
      <charset val="204"/>
    </font>
    <font>
      <b/>
      <sz val="14"/>
      <color rgb="FF6495ED"/>
      <name val="Times New Roman"/>
      <family val="1"/>
      <charset val="204"/>
    </font>
    <font>
      <b/>
      <sz val="14"/>
      <color theme="1"/>
      <name val="Times New Roman"/>
      <family val="1"/>
      <charset val="204"/>
    </font>
    <font>
      <b/>
      <sz val="12"/>
      <color indexed="60"/>
      <name val="Times New Roman"/>
      <family val="1"/>
      <charset val="204"/>
    </font>
    <font>
      <sz val="10"/>
      <name val="Times New Roman"/>
      <family val="1"/>
      <charset val="204"/>
    </font>
    <font>
      <i/>
      <sz val="11"/>
      <name val="Arial"/>
      <family val="2"/>
      <charset val="204"/>
    </font>
    <font>
      <b/>
      <sz val="12"/>
      <color theme="1"/>
      <name val="Times New Roman"/>
      <family val="1"/>
      <charset val="204"/>
    </font>
    <font>
      <sz val="8"/>
      <name val="Times New Roman"/>
      <family val="1"/>
      <charset val="204"/>
    </font>
    <font>
      <b/>
      <sz val="11"/>
      <color indexed="8"/>
      <name val="Times New Roman"/>
      <family val="1"/>
      <charset val="204"/>
    </font>
    <font>
      <b/>
      <u/>
      <sz val="24"/>
      <color indexed="8"/>
      <name val="Times New Roman"/>
      <family val="1"/>
      <charset val="204"/>
    </font>
    <font>
      <b/>
      <u/>
      <sz val="16"/>
      <color indexed="8"/>
      <name val="Times New Roman"/>
      <family val="1"/>
      <charset val="204"/>
    </font>
    <font>
      <b/>
      <i/>
      <u/>
      <sz val="12"/>
      <color rgb="FFFF0000"/>
      <name val="Times New Roman"/>
      <family val="1"/>
      <charset val="204"/>
    </font>
    <font>
      <b/>
      <i/>
      <sz val="12"/>
      <color rgb="FFFF0000"/>
      <name val="Times New Roman"/>
      <family val="1"/>
      <charset val="204"/>
    </font>
    <font>
      <b/>
      <sz val="12"/>
      <color theme="3"/>
      <name val="Times New Roman"/>
      <family val="1"/>
      <charset val="204"/>
    </font>
    <font>
      <sz val="11"/>
      <name val="Times New Roman"/>
      <family val="1"/>
      <charset val="204"/>
    </font>
    <font>
      <b/>
      <u/>
      <sz val="12"/>
      <color indexed="8"/>
      <name val="Times New Roman"/>
      <family val="1"/>
      <charset val="204"/>
    </font>
    <font>
      <b/>
      <u/>
      <sz val="16"/>
      <color rgb="FF000000"/>
      <name val="Times New Roman"/>
      <family val="1"/>
      <charset val="204"/>
    </font>
    <font>
      <b/>
      <u/>
      <sz val="12"/>
      <color theme="3"/>
      <name val="Times New Roman"/>
      <family val="1"/>
      <charset val="204"/>
    </font>
    <font>
      <sz val="11"/>
      <color rgb="FFFF0000"/>
      <name val="Times New Roman"/>
      <family val="1"/>
      <charset val="204"/>
    </font>
    <font>
      <sz val="11"/>
      <color theme="3"/>
      <name val="Times New Roman"/>
      <family val="1"/>
      <charset val="204"/>
    </font>
    <font>
      <b/>
      <sz val="11"/>
      <color rgb="FFC00000"/>
      <name val="Times New Roman"/>
      <family val="1"/>
      <charset val="204"/>
    </font>
    <font>
      <b/>
      <sz val="11"/>
      <color rgb="FFFF0000"/>
      <name val="Times New Roman"/>
      <family val="1"/>
      <charset val="204"/>
    </font>
    <font>
      <b/>
      <sz val="11"/>
      <color theme="0"/>
      <name val="Times New Roman"/>
      <family val="1"/>
      <charset val="204"/>
    </font>
    <font>
      <b/>
      <sz val="11"/>
      <name val="Times New Roman"/>
      <family val="1"/>
      <charset val="204"/>
    </font>
    <font>
      <sz val="11"/>
      <color indexed="8"/>
      <name val="Times New Roman"/>
      <family val="1"/>
      <charset val="204"/>
    </font>
    <font>
      <b/>
      <sz val="18"/>
      <color theme="1"/>
      <name val="Times New Roman"/>
      <family val="1"/>
      <charset val="204"/>
    </font>
    <font>
      <sz val="18"/>
      <name val="Times New Roman"/>
      <family val="1"/>
      <charset val="204"/>
    </font>
    <font>
      <b/>
      <sz val="18"/>
      <name val="Times New Roman"/>
      <family val="1"/>
      <charset val="204"/>
    </font>
    <font>
      <b/>
      <u/>
      <sz val="15"/>
      <color rgb="FFC00000"/>
      <name val="Times New Roman"/>
      <family val="1"/>
      <charset val="204"/>
    </font>
    <font>
      <b/>
      <i/>
      <u/>
      <sz val="14"/>
      <color theme="1"/>
      <name val="Times New Roman"/>
      <family val="1"/>
      <charset val="204"/>
    </font>
    <font>
      <b/>
      <i/>
      <u/>
      <sz val="14"/>
      <color rgb="FFC00000"/>
      <name val="Times New Roman"/>
      <family val="1"/>
      <charset val="204"/>
    </font>
    <font>
      <b/>
      <sz val="16"/>
      <color theme="1"/>
      <name val="Times New Roman"/>
      <family val="1"/>
      <charset val="204"/>
    </font>
    <font>
      <b/>
      <sz val="12"/>
      <color rgb="FFFF0000"/>
      <name val="Times New Roman"/>
      <family val="1"/>
      <charset val="204"/>
    </font>
    <font>
      <b/>
      <sz val="11"/>
      <color theme="1"/>
      <name val="Times New Roman"/>
      <family val="1"/>
      <charset val="204"/>
    </font>
    <font>
      <sz val="12"/>
      <color theme="1"/>
      <name val="Times New Roman"/>
      <family val="1"/>
      <charset val="204"/>
    </font>
    <font>
      <b/>
      <sz val="12"/>
      <color rgb="FF6495ED"/>
      <name val="Times New Roman"/>
      <family val="1"/>
      <charset val="204"/>
    </font>
    <font>
      <b/>
      <sz val="16"/>
      <color indexed="8"/>
      <name val="Times New Roman"/>
      <family val="1"/>
      <charset val="204"/>
    </font>
    <font>
      <b/>
      <sz val="16"/>
      <color rgb="FFFF0000"/>
      <name val="Times New Roman"/>
      <family val="1"/>
      <charset val="204"/>
    </font>
    <font>
      <b/>
      <sz val="16"/>
      <name val="Times New Roman"/>
      <family val="1"/>
      <charset val="204"/>
    </font>
    <font>
      <sz val="12"/>
      <color theme="1"/>
      <name val="Calibri"/>
      <family val="2"/>
      <charset val="204"/>
      <scheme val="minor"/>
    </font>
    <font>
      <sz val="14"/>
      <color rgb="FF000000"/>
      <name val="Times New Roman"/>
      <family val="1"/>
      <charset val="204"/>
    </font>
    <font>
      <b/>
      <strike/>
      <sz val="11"/>
      <color theme="1"/>
      <name val="Times New Roman"/>
      <family val="1"/>
      <charset val="204"/>
    </font>
    <font>
      <strike/>
      <sz val="11"/>
      <color rgb="FFFF0000"/>
      <name val="Times New Roman"/>
      <family val="1"/>
      <charset val="204"/>
    </font>
    <font>
      <sz val="11"/>
      <color rgb="FF333333"/>
      <name val="Times New Roman"/>
      <family val="1"/>
      <charset val="204"/>
    </font>
    <font>
      <b/>
      <sz val="12"/>
      <color indexed="8"/>
      <name val="Arial"/>
      <family val="2"/>
      <charset val="204"/>
    </font>
    <font>
      <b/>
      <u/>
      <sz val="11"/>
      <color indexed="8"/>
      <name val="Times New Roman"/>
      <family val="1"/>
      <charset val="204"/>
    </font>
  </fonts>
  <fills count="36">
    <fill>
      <patternFill patternType="none"/>
    </fill>
    <fill>
      <patternFill patternType="gray125"/>
    </fill>
    <fill>
      <patternFill patternType="solid">
        <fgColor indexed="31"/>
        <bgColor indexed="64"/>
      </patternFill>
    </fill>
    <fill>
      <patternFill patternType="solid">
        <fgColor indexed="43"/>
        <bgColor indexed="64"/>
      </patternFill>
    </fill>
    <fill>
      <patternFill patternType="solid">
        <fgColor indexed="42"/>
        <bgColor indexed="64"/>
      </patternFill>
    </fill>
    <fill>
      <patternFill patternType="solid">
        <fgColor indexed="46"/>
        <bgColor indexed="64"/>
      </patternFill>
    </fill>
    <fill>
      <patternFill patternType="solid">
        <fgColor indexed="49"/>
        <bgColor indexed="64"/>
      </patternFill>
    </fill>
    <fill>
      <patternFill patternType="solid">
        <fgColor indexed="30"/>
        <bgColor indexed="64"/>
      </patternFill>
    </fill>
    <fill>
      <patternFill patternType="solid">
        <fgColor indexed="27"/>
        <bgColor indexed="64"/>
      </patternFill>
    </fill>
    <fill>
      <patternFill patternType="solid">
        <fgColor indexed="44"/>
        <bgColor indexed="64"/>
      </patternFill>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45"/>
        <bgColor indexed="64"/>
      </patternFill>
    </fill>
    <fill>
      <patternFill patternType="solid">
        <fgColor indexed="62"/>
        <bgColor indexed="64"/>
      </patternFill>
    </fill>
    <fill>
      <patternFill patternType="solid">
        <fgColor indexed="29"/>
        <bgColor indexed="64"/>
      </patternFill>
    </fill>
    <fill>
      <patternFill patternType="solid">
        <fgColor indexed="47"/>
        <bgColor indexed="64"/>
      </patternFill>
    </fill>
    <fill>
      <patternFill patternType="solid">
        <fgColor indexed="26"/>
        <bgColor indexed="64"/>
      </patternFill>
    </fill>
    <fill>
      <patternFill patternType="solid">
        <fgColor indexed="52"/>
        <bgColor indexed="64"/>
      </patternFill>
    </fill>
    <fill>
      <patternFill patternType="solid">
        <fgColor indexed="51"/>
        <bgColor indexed="64"/>
      </patternFill>
    </fill>
    <fill>
      <patternFill patternType="solid">
        <fgColor indexed="57"/>
        <bgColor indexed="64"/>
      </patternFill>
    </fill>
    <fill>
      <patternFill patternType="solid">
        <fgColor indexed="36"/>
        <bgColor indexed="64"/>
      </patternFill>
    </fill>
    <fill>
      <patternFill patternType="solid">
        <fgColor indexed="55"/>
        <bgColor indexed="64"/>
      </patternFill>
    </fill>
    <fill>
      <patternFill patternType="solid">
        <fgColor indexed="53"/>
        <bgColor indexed="64"/>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0000"/>
        <bgColor indexed="64"/>
      </patternFill>
    </fill>
    <fill>
      <patternFill patternType="solid">
        <fgColor rgb="FFFFFFFF"/>
        <bgColor rgb="FFFFFFFF"/>
      </patternFill>
    </fill>
    <fill>
      <patternFill patternType="solid">
        <fgColor theme="4" tint="0.79998168889431442"/>
        <bgColor rgb="FFFFFF00"/>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00B0F0"/>
        <bgColor indexed="64"/>
      </patternFill>
    </fill>
    <fill>
      <patternFill patternType="solid">
        <fgColor rgb="FFFFC000"/>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top/>
      <bottom style="thick">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medium">
        <color indexed="3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right style="thin">
        <color indexed="64"/>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style="medium">
        <color rgb="FF000000"/>
      </right>
      <top style="medium">
        <color rgb="FF000000"/>
      </top>
      <bottom/>
      <diagonal/>
    </border>
    <border>
      <left style="medium">
        <color rgb="FF000000"/>
      </left>
      <right style="medium">
        <color rgb="FF666666"/>
      </right>
      <top style="medium">
        <color rgb="FF666666"/>
      </top>
      <bottom/>
      <diagonal/>
    </border>
    <border>
      <left/>
      <right style="medium">
        <color rgb="FF666666"/>
      </right>
      <top style="medium">
        <color rgb="FF666666"/>
      </top>
      <bottom/>
      <diagonal/>
    </border>
    <border>
      <left style="medium">
        <color rgb="FF666666"/>
      </left>
      <right style="medium">
        <color indexed="64"/>
      </right>
      <top style="medium">
        <color indexed="64"/>
      </top>
      <bottom/>
      <diagonal/>
    </border>
    <border>
      <left style="medium">
        <color indexed="64"/>
      </left>
      <right style="medium">
        <color rgb="FF000000"/>
      </right>
      <top/>
      <bottom style="medium">
        <color indexed="64"/>
      </bottom>
      <diagonal/>
    </border>
    <border>
      <left style="medium">
        <color rgb="FF000000"/>
      </left>
      <right style="medium">
        <color rgb="FF666666"/>
      </right>
      <top/>
      <bottom style="medium">
        <color indexed="64"/>
      </bottom>
      <diagonal/>
    </border>
    <border>
      <left/>
      <right style="medium">
        <color rgb="FF666666"/>
      </right>
      <top/>
      <bottom style="medium">
        <color indexed="64"/>
      </bottom>
      <diagonal/>
    </border>
    <border>
      <left style="medium">
        <color rgb="FF666666"/>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s>
  <cellStyleXfs count="51">
    <xf numFmtId="0" fontId="0" fillId="0" borderId="0">
      <alignment vertical="center"/>
    </xf>
    <xf numFmtId="0" fontId="6" fillId="2" borderId="0" applyNumberFormat="0" applyBorder="0" applyAlignment="0" applyProtection="0">
      <alignment vertical="center"/>
    </xf>
    <xf numFmtId="0" fontId="9" fillId="0" borderId="4" applyNumberFormat="0" applyFill="0" applyAlignment="0" applyProtection="0">
      <alignment vertical="center"/>
    </xf>
    <xf numFmtId="0" fontId="11" fillId="0" borderId="0">
      <alignment vertical="center"/>
    </xf>
    <xf numFmtId="0" fontId="6" fillId="4" borderId="0" applyNumberFormat="0" applyBorder="0" applyAlignment="0" applyProtection="0">
      <alignment vertical="center"/>
    </xf>
    <xf numFmtId="0" fontId="8" fillId="0" borderId="0" applyNumberFormat="0" applyFill="0" applyBorder="0" applyAlignment="0" applyProtection="0">
      <alignment vertical="center"/>
    </xf>
    <xf numFmtId="0" fontId="7" fillId="7" borderId="0" applyNumberFormat="0" applyBorder="0" applyAlignment="0" applyProtection="0">
      <alignment vertical="center"/>
    </xf>
    <xf numFmtId="0" fontId="6" fillId="8" borderId="0" applyNumberFormat="0" applyBorder="0" applyAlignment="0" applyProtection="0">
      <alignment vertical="center"/>
    </xf>
    <xf numFmtId="0" fontId="14" fillId="10" borderId="5" applyNumberFormat="0" applyAlignment="0" applyProtection="0">
      <alignment vertical="center"/>
    </xf>
    <xf numFmtId="0" fontId="7" fillId="12" borderId="0" applyNumberFormat="0" applyBorder="0" applyAlignment="0" applyProtection="0">
      <alignment vertical="center"/>
    </xf>
    <xf numFmtId="0" fontId="6" fillId="13" borderId="0" applyNumberFormat="0" applyBorder="0" applyAlignment="0" applyProtection="0">
      <alignment vertical="center"/>
    </xf>
    <xf numFmtId="0" fontId="6" fillId="5" borderId="0" applyNumberFormat="0" applyBorder="0" applyAlignment="0" applyProtection="0">
      <alignment vertical="center"/>
    </xf>
    <xf numFmtId="0" fontId="7" fillId="15" borderId="0" applyNumberFormat="0" applyBorder="0" applyAlignment="0" applyProtection="0">
      <alignment vertical="center"/>
    </xf>
    <xf numFmtId="0" fontId="6" fillId="16" borderId="0" applyNumberFormat="0" applyBorder="0" applyAlignment="0" applyProtection="0">
      <alignment vertical="center"/>
    </xf>
    <xf numFmtId="0" fontId="6" fillId="9" borderId="0" applyNumberFormat="0" applyBorder="0" applyAlignment="0" applyProtection="0">
      <alignment vertical="center"/>
    </xf>
    <xf numFmtId="0" fontId="6" fillId="15" borderId="0" applyNumberFormat="0" applyBorder="0" applyAlignment="0" applyProtection="0">
      <alignment vertical="center"/>
    </xf>
    <xf numFmtId="0" fontId="6" fillId="12" borderId="0" applyNumberFormat="0" applyBorder="0" applyAlignment="0" applyProtection="0">
      <alignment vertical="center"/>
    </xf>
    <xf numFmtId="0" fontId="6" fillId="5" borderId="0" applyNumberFormat="0" applyBorder="0" applyAlignment="0" applyProtection="0">
      <alignment vertical="center"/>
    </xf>
    <xf numFmtId="0" fontId="6" fillId="9" borderId="0" applyNumberFormat="0" applyBorder="0" applyAlignment="0" applyProtection="0">
      <alignment vertical="center"/>
    </xf>
    <xf numFmtId="0" fontId="11" fillId="0" borderId="0">
      <alignment vertical="center"/>
    </xf>
    <xf numFmtId="0" fontId="6" fillId="19" borderId="0" applyNumberFormat="0" applyBorder="0" applyAlignment="0" applyProtection="0">
      <alignment vertical="center"/>
    </xf>
    <xf numFmtId="0" fontId="7" fillId="21" borderId="0" applyNumberFormat="0" applyBorder="0" applyAlignment="0" applyProtection="0">
      <alignment vertical="center"/>
    </xf>
    <xf numFmtId="0" fontId="19" fillId="10" borderId="7" applyNumberFormat="0" applyAlignment="0" applyProtection="0">
      <alignment vertical="center"/>
    </xf>
    <xf numFmtId="0" fontId="7" fillId="6" borderId="0" applyNumberFormat="0" applyBorder="0" applyAlignment="0" applyProtection="0">
      <alignment vertical="center"/>
    </xf>
    <xf numFmtId="0" fontId="27" fillId="0" borderId="0">
      <alignment vertical="center"/>
    </xf>
    <xf numFmtId="0" fontId="22" fillId="22" borderId="8" applyNumberFormat="0" applyAlignment="0" applyProtection="0">
      <alignment vertical="center"/>
    </xf>
    <xf numFmtId="0" fontId="7" fillId="18" borderId="0" applyNumberFormat="0" applyBorder="0" applyAlignment="0" applyProtection="0">
      <alignment vertical="center"/>
    </xf>
    <xf numFmtId="0" fontId="24" fillId="0" borderId="0">
      <alignment vertical="center"/>
    </xf>
    <xf numFmtId="0" fontId="10" fillId="0" borderId="0">
      <alignment vertical="center"/>
    </xf>
    <xf numFmtId="0" fontId="2" fillId="0" borderId="0">
      <alignment vertical="center"/>
    </xf>
    <xf numFmtId="0" fontId="7" fillId="14" borderId="0" applyNumberFormat="0" applyBorder="0" applyAlignment="0" applyProtection="0">
      <alignment vertical="center"/>
    </xf>
    <xf numFmtId="0" fontId="7" fillId="11"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13" fillId="3" borderId="0" applyNumberFormat="0" applyBorder="0" applyAlignment="0" applyProtection="0">
      <alignment vertical="center"/>
    </xf>
    <xf numFmtId="0" fontId="7" fillId="6" borderId="0" applyNumberFormat="0" applyBorder="0" applyAlignment="0" applyProtection="0">
      <alignment vertical="center"/>
    </xf>
    <xf numFmtId="0" fontId="21" fillId="16" borderId="5" applyNumberFormat="0" applyAlignment="0" applyProtection="0">
      <alignment vertical="center"/>
    </xf>
    <xf numFmtId="0" fontId="7" fillId="23" borderId="0" applyNumberFormat="0" applyBorder="0" applyAlignment="0" applyProtection="0">
      <alignment vertical="center"/>
    </xf>
    <xf numFmtId="0" fontId="26" fillId="0" borderId="11" applyNumberFormat="0" applyFill="0" applyAlignment="0" applyProtection="0">
      <alignment vertical="center"/>
    </xf>
    <xf numFmtId="0" fontId="8" fillId="0" borderId="12" applyNumberFormat="0" applyFill="0" applyAlignment="0" applyProtection="0">
      <alignment vertical="center"/>
    </xf>
    <xf numFmtId="0" fontId="25" fillId="0" borderId="10" applyNumberFormat="0" applyFill="0" applyAlignment="0" applyProtection="0">
      <alignment vertical="center"/>
    </xf>
    <xf numFmtId="0" fontId="18" fillId="0" borderId="0" applyNumberFormat="0" applyFill="0" applyBorder="0" applyAlignment="0" applyProtection="0">
      <alignment vertical="center"/>
    </xf>
    <xf numFmtId="0" fontId="16" fillId="0" borderId="0">
      <alignment vertical="center"/>
    </xf>
    <xf numFmtId="0" fontId="17" fillId="13" borderId="0" applyNumberFormat="0" applyBorder="0" applyAlignment="0" applyProtection="0">
      <alignment vertical="center"/>
    </xf>
    <xf numFmtId="0" fontId="5" fillId="17" borderId="6" applyNumberFormat="0" applyFont="0" applyAlignment="0" applyProtection="0">
      <alignment vertical="center"/>
    </xf>
    <xf numFmtId="0" fontId="20" fillId="0" borderId="0" applyNumberFormat="0" applyFill="0" applyBorder="0" applyAlignment="0" applyProtection="0">
      <alignment vertical="center"/>
    </xf>
    <xf numFmtId="0" fontId="23" fillId="0" borderId="9" applyNumberFormat="0" applyFill="0" applyAlignment="0" applyProtection="0">
      <alignment vertical="center"/>
    </xf>
    <xf numFmtId="0" fontId="12" fillId="0" borderId="0" applyNumberFormat="0" applyFill="0" applyBorder="0" applyAlignment="0" applyProtection="0">
      <alignment vertical="center"/>
    </xf>
    <xf numFmtId="0" fontId="15" fillId="4" borderId="0" applyNumberFormat="0" applyBorder="0" applyAlignment="0" applyProtection="0">
      <alignment vertical="center"/>
    </xf>
    <xf numFmtId="165" fontId="28" fillId="0" borderId="0" applyBorder="0" applyProtection="0">
      <alignment vertical="center"/>
    </xf>
    <xf numFmtId="9" fontId="27" fillId="0" borderId="0" applyFont="0" applyFill="0" applyBorder="0" applyAlignment="0" applyProtection="0"/>
  </cellStyleXfs>
  <cellXfs count="434">
    <xf numFmtId="0" fontId="0" fillId="0" borderId="0" xfId="0" applyAlignment="1"/>
    <xf numFmtId="49" fontId="1" fillId="0" borderId="0" xfId="28" applyNumberFormat="1" applyFont="1" applyFill="1" applyAlignment="1">
      <alignment horizontal="left"/>
    </xf>
    <xf numFmtId="0" fontId="2" fillId="0" borderId="0" xfId="28" applyFont="1" applyAlignment="1"/>
    <xf numFmtId="49" fontId="3" fillId="0" borderId="0" xfId="28" applyNumberFormat="1" applyFont="1" applyFill="1" applyAlignment="1"/>
    <xf numFmtId="0" fontId="3" fillId="0" borderId="0" xfId="28" applyFont="1" applyFill="1" applyAlignment="1"/>
    <xf numFmtId="49" fontId="3" fillId="0" borderId="0" xfId="28" applyNumberFormat="1" applyFont="1" applyAlignment="1"/>
    <xf numFmtId="0" fontId="3" fillId="0" borderId="0" xfId="28" applyFont="1" applyAlignment="1"/>
    <xf numFmtId="49" fontId="4" fillId="0" borderId="0" xfId="28" applyNumberFormat="1" applyFont="1" applyAlignment="1"/>
    <xf numFmtId="49" fontId="2" fillId="0" borderId="0" xfId="28" applyNumberFormat="1" applyFont="1" applyAlignment="1"/>
    <xf numFmtId="1" fontId="3" fillId="0" borderId="0" xfId="28" applyNumberFormat="1" applyFont="1" applyFill="1" applyAlignment="1"/>
    <xf numFmtId="1" fontId="3" fillId="0" borderId="0" xfId="28" applyNumberFormat="1" applyFont="1" applyAlignment="1"/>
    <xf numFmtId="1" fontId="1" fillId="0" borderId="0" xfId="28" applyNumberFormat="1" applyFont="1" applyFill="1" applyAlignment="1">
      <alignment horizontal="left"/>
    </xf>
    <xf numFmtId="1" fontId="2" fillId="0" borderId="0" xfId="28" applyNumberFormat="1" applyFont="1" applyAlignment="1"/>
    <xf numFmtId="0" fontId="2" fillId="0" borderId="0" xfId="28" applyFont="1" applyBorder="1" applyAlignment="1"/>
    <xf numFmtId="1" fontId="2" fillId="0" borderId="0" xfId="28" applyNumberFormat="1" applyFont="1" applyBorder="1" applyAlignment="1"/>
    <xf numFmtId="164" fontId="3" fillId="0" borderId="0" xfId="28" applyNumberFormat="1" applyFont="1" applyFill="1" applyAlignment="1"/>
    <xf numFmtId="164" fontId="1" fillId="0" borderId="0" xfId="28" applyNumberFormat="1" applyFont="1" applyFill="1" applyAlignment="1">
      <alignment horizontal="left"/>
    </xf>
    <xf numFmtId="164" fontId="3" fillId="0" borderId="0" xfId="28" applyNumberFormat="1" applyFont="1" applyAlignment="1"/>
    <xf numFmtId="164" fontId="2" fillId="0" borderId="0" xfId="28" applyNumberFormat="1" applyFont="1" applyAlignment="1"/>
    <xf numFmtId="49" fontId="3" fillId="0" borderId="0" xfId="28" applyNumberFormat="1" applyFont="1" applyFill="1" applyAlignment="1">
      <alignment horizontal="center"/>
    </xf>
    <xf numFmtId="49" fontId="1" fillId="0" borderId="0" xfId="28" applyNumberFormat="1" applyFont="1" applyFill="1" applyAlignment="1"/>
    <xf numFmtId="49" fontId="3" fillId="0" borderId="0" xfId="28" applyNumberFormat="1" applyFont="1" applyAlignment="1">
      <alignment horizontal="center"/>
    </xf>
    <xf numFmtId="164" fontId="27" fillId="0" borderId="0" xfId="24" applyNumberFormat="1" applyAlignment="1"/>
    <xf numFmtId="49" fontId="2" fillId="0" borderId="0" xfId="28" applyNumberFormat="1" applyFont="1" applyBorder="1" applyAlignment="1"/>
    <xf numFmtId="49" fontId="2" fillId="0" borderId="0" xfId="28" applyNumberFormat="1" applyFont="1" applyAlignment="1">
      <alignment horizontal="center"/>
    </xf>
    <xf numFmtId="49" fontId="1" fillId="0" borderId="0" xfId="28" applyNumberFormat="1" applyFont="1" applyFill="1" applyAlignment="1">
      <alignment horizontal="center"/>
    </xf>
    <xf numFmtId="0" fontId="29" fillId="0" borderId="0" xfId="24" applyFont="1" applyAlignment="1">
      <alignment horizontal="center"/>
    </xf>
    <xf numFmtId="0" fontId="30" fillId="0" borderId="0" xfId="24" applyFont="1" applyAlignment="1">
      <alignment horizontal="center"/>
    </xf>
    <xf numFmtId="49" fontId="30" fillId="0" borderId="0" xfId="24" applyNumberFormat="1" applyFont="1" applyAlignment="1">
      <alignment horizontal="center"/>
    </xf>
    <xf numFmtId="1" fontId="30" fillId="0" borderId="0" xfId="24" applyNumberFormat="1" applyFont="1" applyAlignment="1">
      <alignment horizontal="center"/>
    </xf>
    <xf numFmtId="0" fontId="32" fillId="0" borderId="0" xfId="28" applyFont="1" applyFill="1" applyBorder="1" applyAlignment="1">
      <alignment horizontal="center"/>
    </xf>
    <xf numFmtId="49" fontId="32" fillId="0" borderId="0" xfId="28" applyNumberFormat="1" applyFont="1" applyFill="1" applyAlignment="1">
      <alignment horizontal="center"/>
    </xf>
    <xf numFmtId="49" fontId="32" fillId="0" borderId="0" xfId="28" applyNumberFormat="1" applyFont="1" applyFill="1" applyBorder="1" applyAlignment="1">
      <alignment horizontal="center"/>
    </xf>
    <xf numFmtId="0" fontId="30" fillId="0" borderId="0" xfId="24" applyFont="1" applyBorder="1" applyAlignment="1">
      <alignment horizontal="center"/>
    </xf>
    <xf numFmtId="0" fontId="32" fillId="0" borderId="0" xfId="28" applyFont="1" applyFill="1" applyAlignment="1">
      <alignment horizontal="center"/>
    </xf>
    <xf numFmtId="1" fontId="32" fillId="0" borderId="0" xfId="28" applyNumberFormat="1" applyFont="1" applyFill="1" applyAlignment="1">
      <alignment horizontal="center"/>
    </xf>
    <xf numFmtId="2" fontId="32" fillId="0" borderId="0" xfId="28" applyNumberFormat="1" applyFont="1" applyFill="1" applyAlignment="1">
      <alignment horizontal="center"/>
    </xf>
    <xf numFmtId="0" fontId="29" fillId="0" borderId="0" xfId="24" applyFont="1" applyAlignment="1">
      <alignment horizontal="center" wrapText="1"/>
    </xf>
    <xf numFmtId="167" fontId="36" fillId="0" borderId="0" xfId="49" applyNumberFormat="1" applyFont="1" applyFill="1" applyBorder="1" applyAlignment="1" applyProtection="1">
      <alignment horizontal="center" vertical="center" wrapText="1"/>
    </xf>
    <xf numFmtId="2" fontId="33" fillId="0" borderId="0" xfId="28" applyNumberFormat="1" applyFont="1" applyFill="1" applyBorder="1" applyAlignment="1">
      <alignment horizontal="center" vertical="center" wrapText="1"/>
    </xf>
    <xf numFmtId="9" fontId="34" fillId="0" borderId="0" xfId="28" applyNumberFormat="1" applyFont="1" applyFill="1" applyBorder="1" applyAlignment="1">
      <alignment horizontal="center" vertical="center" wrapText="1"/>
    </xf>
    <xf numFmtId="2" fontId="34" fillId="0" borderId="0" xfId="28" applyNumberFormat="1" applyFont="1" applyFill="1" applyBorder="1" applyAlignment="1">
      <alignment horizontal="center" vertical="center" wrapText="1"/>
    </xf>
    <xf numFmtId="167" fontId="37" fillId="0" borderId="0" xfId="28" applyNumberFormat="1" applyFont="1" applyFill="1" applyBorder="1" applyAlignment="1" applyProtection="1">
      <alignment horizontal="center" vertical="center" wrapText="1"/>
    </xf>
    <xf numFmtId="0" fontId="35" fillId="0" borderId="0" xfId="19" applyFont="1" applyFill="1" applyBorder="1" applyAlignment="1" applyProtection="1">
      <alignment horizontal="center" vertical="center" wrapText="1"/>
    </xf>
    <xf numFmtId="49" fontId="35" fillId="0" borderId="0" xfId="19" applyNumberFormat="1" applyFont="1" applyFill="1" applyBorder="1" applyAlignment="1" applyProtection="1">
      <alignment horizontal="center" vertical="center" wrapText="1"/>
    </xf>
    <xf numFmtId="0" fontId="29" fillId="0" borderId="0" xfId="24" applyFont="1" applyFill="1" applyAlignment="1">
      <alignment horizontal="center" wrapText="1"/>
    </xf>
    <xf numFmtId="49" fontId="30" fillId="0" borderId="0" xfId="28" applyNumberFormat="1" applyFont="1" applyAlignment="1">
      <alignment horizontal="center"/>
    </xf>
    <xf numFmtId="0" fontId="30" fillId="0" borderId="0" xfId="28" applyFont="1" applyAlignment="1">
      <alignment horizontal="center"/>
    </xf>
    <xf numFmtId="0" fontId="29" fillId="0" borderId="0" xfId="28" applyFont="1" applyAlignment="1">
      <alignment horizontal="center"/>
    </xf>
    <xf numFmtId="0" fontId="30" fillId="0" borderId="0" xfId="28" applyFont="1" applyBorder="1" applyAlignment="1">
      <alignment horizontal="center"/>
    </xf>
    <xf numFmtId="0" fontId="29" fillId="0" borderId="0" xfId="28" applyFont="1" applyBorder="1" applyAlignment="1">
      <alignment horizontal="center"/>
    </xf>
    <xf numFmtId="1" fontId="30" fillId="0" borderId="0" xfId="28" applyNumberFormat="1" applyFont="1" applyBorder="1" applyAlignment="1">
      <alignment horizontal="center"/>
    </xf>
    <xf numFmtId="49" fontId="30" fillId="0" borderId="0" xfId="28" applyNumberFormat="1" applyFont="1" applyBorder="1" applyAlignment="1">
      <alignment horizontal="center"/>
    </xf>
    <xf numFmtId="0" fontId="42" fillId="0" borderId="0" xfId="24" applyFont="1" applyAlignment="1">
      <alignment horizontal="center" wrapText="1"/>
    </xf>
    <xf numFmtId="49" fontId="43" fillId="0" borderId="0" xfId="28" applyNumberFormat="1" applyFont="1" applyFill="1" applyBorder="1" applyAlignment="1">
      <alignment horizontal="center"/>
    </xf>
    <xf numFmtId="49" fontId="5" fillId="0" borderId="0" xfId="24" applyNumberFormat="1" applyFont="1" applyBorder="1" applyAlignment="1">
      <alignment horizontal="center"/>
    </xf>
    <xf numFmtId="0" fontId="43" fillId="0" borderId="0" xfId="28" applyFont="1" applyFill="1" applyBorder="1" applyAlignment="1">
      <alignment horizontal="center"/>
    </xf>
    <xf numFmtId="0" fontId="44" fillId="0" borderId="0" xfId="24" applyFont="1" applyBorder="1" applyAlignment="1">
      <alignment horizontal="center"/>
    </xf>
    <xf numFmtId="0" fontId="34" fillId="0" borderId="0" xfId="28" applyFont="1" applyFill="1" applyBorder="1" applyAlignment="1">
      <alignment horizontal="center"/>
    </xf>
    <xf numFmtId="0" fontId="45" fillId="0" borderId="0" xfId="28" applyFont="1" applyFill="1" applyBorder="1" applyAlignment="1">
      <alignment horizontal="left"/>
    </xf>
    <xf numFmtId="0" fontId="44" fillId="0" borderId="0" xfId="24" applyFont="1" applyBorder="1" applyAlignment="1">
      <alignment horizontal="left"/>
    </xf>
    <xf numFmtId="0" fontId="44" fillId="0" borderId="0" xfId="24" applyFont="1" applyAlignment="1">
      <alignment horizontal="center"/>
    </xf>
    <xf numFmtId="49" fontId="44" fillId="0" borderId="0" xfId="24" applyNumberFormat="1" applyFont="1" applyAlignment="1">
      <alignment horizontal="center"/>
    </xf>
    <xf numFmtId="2" fontId="5" fillId="0" borderId="0" xfId="3" applyNumberFormat="1" applyFont="1" applyBorder="1" applyAlignment="1">
      <alignment horizontal="center"/>
    </xf>
    <xf numFmtId="164" fontId="43" fillId="0" borderId="0" xfId="28" applyNumberFormat="1" applyFont="1" applyFill="1" applyBorder="1" applyAlignment="1">
      <alignment horizontal="center"/>
    </xf>
    <xf numFmtId="49" fontId="43" fillId="0" borderId="0" xfId="19" applyNumberFormat="1" applyFont="1" applyFill="1" applyBorder="1" applyAlignment="1">
      <alignment horizontal="center"/>
    </xf>
    <xf numFmtId="0" fontId="5" fillId="0" borderId="0" xfId="24" applyFont="1" applyAlignment="1">
      <alignment horizontal="center"/>
    </xf>
    <xf numFmtId="49" fontId="44" fillId="0" borderId="0" xfId="28" applyNumberFormat="1" applyFont="1" applyAlignment="1">
      <alignment horizontal="center"/>
    </xf>
    <xf numFmtId="49" fontId="5" fillId="0" borderId="0" xfId="28" applyNumberFormat="1" applyFont="1" applyAlignment="1">
      <alignment horizontal="center"/>
    </xf>
    <xf numFmtId="1" fontId="43" fillId="0" borderId="0" xfId="28" applyNumberFormat="1" applyFont="1" applyFill="1" applyBorder="1" applyAlignment="1">
      <alignment horizontal="center"/>
    </xf>
    <xf numFmtId="0" fontId="34" fillId="0" borderId="0" xfId="28" applyFont="1" applyFill="1" applyAlignment="1">
      <alignment horizontal="center"/>
    </xf>
    <xf numFmtId="1" fontId="43" fillId="0" borderId="0" xfId="28" applyNumberFormat="1" applyFont="1" applyFill="1" applyAlignment="1">
      <alignment horizontal="center"/>
    </xf>
    <xf numFmtId="0" fontId="43" fillId="0" borderId="0" xfId="28" applyFont="1" applyFill="1" applyAlignment="1">
      <alignment horizontal="center"/>
    </xf>
    <xf numFmtId="49" fontId="43" fillId="0" borderId="0" xfId="28" applyNumberFormat="1" applyFont="1" applyFill="1" applyAlignment="1">
      <alignment horizontal="center"/>
    </xf>
    <xf numFmtId="49" fontId="5" fillId="0" borderId="0" xfId="24" applyNumberFormat="1" applyFont="1" applyAlignment="1">
      <alignment horizontal="center"/>
    </xf>
    <xf numFmtId="0" fontId="5" fillId="0" borderId="0" xfId="28" applyFont="1" applyAlignment="1">
      <alignment horizontal="center" vertical="center" wrapText="1"/>
    </xf>
    <xf numFmtId="0" fontId="5" fillId="0" borderId="0" xfId="28" applyFont="1" applyAlignment="1">
      <alignment horizontal="center"/>
    </xf>
    <xf numFmtId="49" fontId="5" fillId="0" borderId="0" xfId="28" applyNumberFormat="1" applyFont="1" applyAlignment="1">
      <alignment horizontal="center" vertical="center" wrapText="1"/>
    </xf>
    <xf numFmtId="0" fontId="44" fillId="0" borderId="0" xfId="28" applyFont="1" applyAlignment="1">
      <alignment horizontal="center"/>
    </xf>
    <xf numFmtId="1" fontId="5" fillId="0" borderId="0" xfId="28" applyNumberFormat="1" applyFont="1" applyAlignment="1">
      <alignment horizontal="center"/>
    </xf>
    <xf numFmtId="0" fontId="5" fillId="0" borderId="0" xfId="28" applyFont="1" applyBorder="1" applyAlignment="1">
      <alignment horizontal="center"/>
    </xf>
    <xf numFmtId="0" fontId="44" fillId="0" borderId="0" xfId="28" applyFont="1" applyBorder="1" applyAlignment="1">
      <alignment horizontal="center"/>
    </xf>
    <xf numFmtId="1" fontId="5" fillId="0" borderId="0" xfId="28" applyNumberFormat="1" applyFont="1" applyBorder="1" applyAlignment="1">
      <alignment horizontal="center"/>
    </xf>
    <xf numFmtId="49" fontId="5" fillId="0" borderId="0" xfId="28" applyNumberFormat="1" applyFont="1" applyBorder="1" applyAlignment="1">
      <alignment horizontal="center"/>
    </xf>
    <xf numFmtId="2" fontId="39" fillId="0" borderId="0" xfId="28" applyNumberFormat="1" applyFont="1" applyFill="1" applyBorder="1" applyAlignment="1">
      <alignment horizontal="left"/>
    </xf>
    <xf numFmtId="2" fontId="39" fillId="0" borderId="0" xfId="28" applyNumberFormat="1" applyFont="1" applyFill="1" applyBorder="1" applyAlignment="1">
      <alignment horizontal="center"/>
    </xf>
    <xf numFmtId="0" fontId="46" fillId="0" borderId="0" xfId="24" applyFont="1" applyBorder="1" applyAlignment="1">
      <alignment horizontal="center"/>
    </xf>
    <xf numFmtId="0" fontId="47" fillId="0" borderId="23" xfId="0" applyFont="1" applyFill="1" applyBorder="1" applyAlignment="1"/>
    <xf numFmtId="0" fontId="38" fillId="0" borderId="24" xfId="0" applyFont="1" applyFill="1" applyBorder="1" applyAlignment="1"/>
    <xf numFmtId="0" fontId="29" fillId="0" borderId="0" xfId="24" applyFont="1" applyAlignment="1">
      <alignment horizontal="center" vertical="center" wrapText="1"/>
    </xf>
    <xf numFmtId="0" fontId="33" fillId="0" borderId="0" xfId="28" applyFont="1" applyFill="1" applyAlignment="1">
      <alignment horizontal="center"/>
    </xf>
    <xf numFmtId="0" fontId="33" fillId="0" borderId="0" xfId="28" applyFont="1" applyFill="1" applyBorder="1" applyAlignment="1">
      <alignment horizontal="center"/>
    </xf>
    <xf numFmtId="0" fontId="39" fillId="0" borderId="0" xfId="42" applyNumberFormat="1" applyFont="1" applyFill="1" applyBorder="1" applyAlignment="1">
      <alignment horizontal="center" vertical="center"/>
    </xf>
    <xf numFmtId="0" fontId="33" fillId="0" borderId="0" xfId="28" applyFont="1" applyFill="1" applyAlignment="1">
      <alignment horizontal="center"/>
    </xf>
    <xf numFmtId="0" fontId="33" fillId="0" borderId="0" xfId="28" applyFont="1" applyFill="1" applyBorder="1" applyAlignment="1">
      <alignment horizontal="center"/>
    </xf>
    <xf numFmtId="0" fontId="50" fillId="0" borderId="0" xfId="0" applyFont="1" applyAlignment="1"/>
    <xf numFmtId="0" fontId="51" fillId="0" borderId="0" xfId="0" applyNumberFormat="1" applyFont="1" applyAlignment="1">
      <alignment vertical="top" wrapText="1" readingOrder="1"/>
    </xf>
    <xf numFmtId="0" fontId="52" fillId="0" borderId="0" xfId="0" applyNumberFormat="1" applyFont="1" applyAlignment="1">
      <alignment horizontal="right" vertical="top" readingOrder="1"/>
    </xf>
    <xf numFmtId="0" fontId="53" fillId="0" borderId="0" xfId="0" applyNumberFormat="1" applyFont="1" applyAlignment="1">
      <alignment vertical="top" wrapText="1" readingOrder="1"/>
    </xf>
    <xf numFmtId="0" fontId="54" fillId="0" borderId="0" xfId="0" applyNumberFormat="1" applyFont="1" applyAlignment="1">
      <alignment horizontal="right" readingOrder="1"/>
    </xf>
    <xf numFmtId="0" fontId="29" fillId="0" borderId="0" xfId="24" applyFont="1" applyAlignment="1">
      <alignment horizontal="center" wrapText="1"/>
    </xf>
    <xf numFmtId="0" fontId="50" fillId="0" borderId="0" xfId="0" applyFont="1" applyAlignment="1">
      <alignment wrapText="1"/>
    </xf>
    <xf numFmtId="49" fontId="3" fillId="0" borderId="0" xfId="28" applyNumberFormat="1" applyFont="1" applyAlignment="1">
      <alignment wrapText="1"/>
    </xf>
    <xf numFmtId="0" fontId="0" fillId="0" borderId="0" xfId="0" applyAlignment="1">
      <alignment wrapText="1"/>
    </xf>
    <xf numFmtId="49" fontId="2" fillId="0" borderId="0" xfId="28" applyNumberFormat="1" applyFont="1" applyAlignment="1">
      <alignment wrapText="1"/>
    </xf>
    <xf numFmtId="0" fontId="56" fillId="0" borderId="1" xfId="0" applyFont="1" applyBorder="1" applyAlignment="1">
      <alignment horizontal="center" vertical="center"/>
    </xf>
    <xf numFmtId="49" fontId="55" fillId="0" borderId="1" xfId="28" applyNumberFormat="1" applyFont="1" applyFill="1" applyBorder="1" applyAlignment="1">
      <alignment horizontal="left" vertical="center" wrapText="1"/>
    </xf>
    <xf numFmtId="49" fontId="57" fillId="0" borderId="0" xfId="28" applyNumberFormat="1" applyFont="1" applyAlignment="1"/>
    <xf numFmtId="0" fontId="58" fillId="0" borderId="1" xfId="0" applyFont="1" applyBorder="1" applyAlignment="1">
      <alignment horizontal="center" vertical="center" wrapText="1"/>
    </xf>
    <xf numFmtId="49" fontId="5" fillId="0" borderId="1" xfId="28" applyNumberFormat="1" applyFont="1" applyFill="1" applyBorder="1" applyAlignment="1">
      <alignment vertical="center" wrapText="1"/>
    </xf>
    <xf numFmtId="49" fontId="59" fillId="0" borderId="1" xfId="28" applyNumberFormat="1" applyFont="1" applyFill="1" applyBorder="1" applyAlignment="1">
      <alignment vertical="center" wrapText="1"/>
    </xf>
    <xf numFmtId="49" fontId="5" fillId="0" borderId="1" xfId="28" applyNumberFormat="1" applyFont="1" applyBorder="1" applyAlignment="1">
      <alignment vertical="center" wrapText="1"/>
    </xf>
    <xf numFmtId="49" fontId="61" fillId="0" borderId="0" xfId="28" applyNumberFormat="1" applyFont="1" applyFill="1" applyBorder="1" applyAlignment="1"/>
    <xf numFmtId="2" fontId="48" fillId="0" borderId="0" xfId="28" applyNumberFormat="1" applyFont="1" applyFill="1" applyBorder="1" applyAlignment="1"/>
    <xf numFmtId="2" fontId="67" fillId="0" borderId="0" xfId="28" applyNumberFormat="1" applyFont="1" applyFill="1" applyBorder="1" applyAlignment="1">
      <alignment horizontal="left"/>
    </xf>
    <xf numFmtId="49" fontId="62" fillId="0" borderId="0" xfId="28" applyNumberFormat="1" applyFont="1" applyFill="1" applyBorder="1" applyAlignment="1"/>
    <xf numFmtId="0" fontId="34" fillId="0" borderId="16" xfId="28" applyFont="1" applyFill="1" applyBorder="1" applyAlignment="1">
      <alignment horizontal="center"/>
    </xf>
    <xf numFmtId="14" fontId="34" fillId="0" borderId="30" xfId="28" applyNumberFormat="1" applyFont="1" applyFill="1" applyBorder="1" applyAlignment="1">
      <alignment horizontal="center"/>
    </xf>
    <xf numFmtId="49" fontId="67" fillId="0" borderId="0" xfId="28" applyNumberFormat="1" applyFont="1" applyFill="1" applyBorder="1" applyAlignment="1"/>
    <xf numFmtId="0" fontId="34" fillId="0" borderId="0" xfId="28" applyFont="1" applyFill="1" applyBorder="1" applyAlignment="1">
      <alignment horizontal="left"/>
    </xf>
    <xf numFmtId="0" fontId="5" fillId="0" borderId="0" xfId="24" applyFont="1" applyBorder="1" applyAlignment="1">
      <alignment horizontal="center"/>
    </xf>
    <xf numFmtId="2" fontId="69" fillId="0" borderId="0" xfId="28" applyNumberFormat="1" applyFont="1" applyFill="1" applyBorder="1" applyAlignment="1"/>
    <xf numFmtId="0" fontId="34" fillId="0" borderId="0" xfId="28" applyFont="1" applyFill="1" applyAlignment="1">
      <alignment horizontal="left"/>
    </xf>
    <xf numFmtId="0" fontId="60" fillId="0" borderId="0" xfId="28" applyFont="1" applyFill="1" applyAlignment="1">
      <alignment horizontal="center"/>
    </xf>
    <xf numFmtId="0" fontId="70" fillId="0" borderId="0" xfId="28" applyFont="1" applyFill="1" applyAlignment="1">
      <alignment horizontal="center"/>
    </xf>
    <xf numFmtId="0" fontId="71" fillId="0" borderId="0" xfId="28" applyFont="1" applyFill="1" applyAlignment="1">
      <alignment horizontal="center"/>
    </xf>
    <xf numFmtId="0" fontId="66" fillId="0" borderId="0" xfId="28" applyFont="1" applyFill="1" applyAlignment="1">
      <alignment horizontal="center"/>
    </xf>
    <xf numFmtId="0" fontId="72" fillId="0" borderId="0" xfId="28" applyFont="1" applyFill="1" applyAlignment="1">
      <alignment horizontal="center" wrapText="1"/>
    </xf>
    <xf numFmtId="49" fontId="66" fillId="0" borderId="0" xfId="28" applyNumberFormat="1" applyFont="1" applyFill="1" applyAlignment="1">
      <alignment horizontal="center"/>
    </xf>
    <xf numFmtId="0" fontId="60" fillId="30" borderId="28" xfId="28" applyFont="1" applyFill="1" applyBorder="1" applyAlignment="1">
      <alignment horizontal="center" vertical="center" wrapText="1"/>
    </xf>
    <xf numFmtId="0" fontId="60" fillId="30" borderId="25" xfId="28" applyFont="1" applyFill="1" applyBorder="1" applyAlignment="1">
      <alignment horizontal="center" vertical="center" wrapText="1"/>
    </xf>
    <xf numFmtId="0" fontId="60" fillId="30" borderId="27" xfId="28" applyFont="1" applyFill="1" applyBorder="1" applyAlignment="1">
      <alignment horizontal="center" vertical="center" wrapText="1"/>
    </xf>
    <xf numFmtId="0" fontId="60" fillId="3" borderId="25" xfId="28" applyFont="1" applyFill="1" applyBorder="1" applyAlignment="1">
      <alignment horizontal="center" vertical="center" wrapText="1"/>
    </xf>
    <xf numFmtId="0" fontId="60" fillId="3" borderId="2" xfId="28" applyFont="1" applyFill="1" applyBorder="1" applyAlignment="1">
      <alignment horizontal="center" vertical="center" wrapText="1"/>
    </xf>
    <xf numFmtId="0" fontId="60" fillId="30" borderId="17" xfId="28" applyFont="1" applyFill="1" applyBorder="1" applyAlignment="1">
      <alignment horizontal="center" vertical="center" wrapText="1"/>
    </xf>
    <xf numFmtId="0" fontId="60" fillId="3" borderId="27" xfId="28" applyFont="1" applyFill="1" applyBorder="1" applyAlignment="1">
      <alignment horizontal="center" vertical="center" wrapText="1"/>
    </xf>
    <xf numFmtId="0" fontId="60" fillId="3" borderId="18" xfId="28" applyFont="1" applyFill="1" applyBorder="1" applyAlignment="1">
      <alignment horizontal="center" vertical="center" wrapText="1"/>
    </xf>
    <xf numFmtId="0" fontId="60" fillId="3" borderId="16" xfId="28" applyFont="1" applyFill="1" applyBorder="1" applyAlignment="1">
      <alignment horizontal="center" vertical="center" wrapText="1"/>
    </xf>
    <xf numFmtId="2" fontId="60" fillId="3" borderId="25" xfId="28" applyNumberFormat="1" applyFont="1" applyFill="1" applyBorder="1" applyAlignment="1">
      <alignment horizontal="center" vertical="center" wrapText="1"/>
    </xf>
    <xf numFmtId="2" fontId="60" fillId="3" borderId="26" xfId="28" applyNumberFormat="1" applyFont="1" applyFill="1" applyBorder="1" applyAlignment="1">
      <alignment horizontal="center" vertical="center" wrapText="1"/>
    </xf>
    <xf numFmtId="2" fontId="60" fillId="3" borderId="27" xfId="28" applyNumberFormat="1" applyFont="1" applyFill="1" applyBorder="1" applyAlignment="1">
      <alignment horizontal="center" vertical="center" wrapText="1"/>
    </xf>
    <xf numFmtId="0" fontId="73" fillId="30" borderId="17" xfId="28" applyFont="1" applyFill="1" applyBorder="1" applyAlignment="1">
      <alignment horizontal="center" vertical="center" wrapText="1"/>
    </xf>
    <xf numFmtId="49" fontId="60" fillId="3" borderId="25" xfId="28" applyNumberFormat="1" applyFont="1" applyFill="1" applyBorder="1" applyAlignment="1">
      <alignment horizontal="center" vertical="center" wrapText="1"/>
    </xf>
    <xf numFmtId="49" fontId="60" fillId="3" borderId="26" xfId="28" applyNumberFormat="1" applyFont="1" applyFill="1" applyBorder="1" applyAlignment="1">
      <alignment horizontal="center" vertical="center" wrapText="1"/>
    </xf>
    <xf numFmtId="0" fontId="60" fillId="3" borderId="17" xfId="28" applyFont="1" applyFill="1" applyBorder="1" applyAlignment="1">
      <alignment horizontal="center" vertical="center" wrapText="1"/>
    </xf>
    <xf numFmtId="0" fontId="34" fillId="26" borderId="0" xfId="28" applyFont="1" applyFill="1" applyBorder="1" applyAlignment="1">
      <alignment horizontal="left" vertical="center"/>
    </xf>
    <xf numFmtId="0" fontId="36" fillId="26" borderId="0" xfId="28" applyFont="1" applyFill="1" applyBorder="1" applyAlignment="1" applyProtection="1">
      <alignment horizontal="center" vertical="center" wrapText="1"/>
    </xf>
    <xf numFmtId="0" fontId="34" fillId="26" borderId="0" xfId="28" applyFont="1" applyFill="1" applyBorder="1" applyAlignment="1">
      <alignment horizontal="center" vertical="center" wrapText="1"/>
    </xf>
    <xf numFmtId="49" fontId="36" fillId="26" borderId="0" xfId="3" applyNumberFormat="1" applyFont="1" applyFill="1" applyBorder="1" applyAlignment="1" applyProtection="1">
      <alignment horizontal="center" vertical="center" wrapText="1"/>
    </xf>
    <xf numFmtId="166" fontId="36" fillId="26" borderId="0" xfId="3" applyNumberFormat="1" applyFont="1" applyFill="1" applyBorder="1" applyAlignment="1" applyProtection="1">
      <alignment horizontal="center" vertical="center" wrapText="1"/>
    </xf>
    <xf numFmtId="0" fontId="36" fillId="0" borderId="0" xfId="28" applyFont="1" applyFill="1" applyBorder="1" applyAlignment="1" applyProtection="1">
      <alignment horizontal="center" vertical="center" wrapText="1"/>
    </xf>
    <xf numFmtId="165" fontId="36" fillId="0" borderId="0" xfId="49" applyFont="1" applyFill="1" applyBorder="1" applyAlignment="1" applyProtection="1">
      <alignment wrapText="1"/>
    </xf>
    <xf numFmtId="0" fontId="34" fillId="0" borderId="0" xfId="28" applyFont="1" applyFill="1" applyBorder="1" applyAlignment="1">
      <alignment horizontal="center" vertical="center" wrapText="1"/>
    </xf>
    <xf numFmtId="0" fontId="44" fillId="0" borderId="0" xfId="24" applyFont="1" applyAlignment="1"/>
    <xf numFmtId="0" fontId="44" fillId="0" borderId="30" xfId="24" applyFont="1" applyBorder="1" applyAlignment="1"/>
    <xf numFmtId="0" fontId="44" fillId="0" borderId="0" xfId="28" applyFont="1" applyBorder="1" applyAlignment="1"/>
    <xf numFmtId="0" fontId="44" fillId="0" borderId="0" xfId="24" applyFont="1" applyBorder="1" applyAlignment="1"/>
    <xf numFmtId="0" fontId="29" fillId="0" borderId="1" xfId="24" applyFont="1" applyBorder="1" applyAlignment="1">
      <alignment horizontal="center" vertical="center" wrapText="1"/>
    </xf>
    <xf numFmtId="0" fontId="60" fillId="30" borderId="1" xfId="28" applyFont="1" applyFill="1" applyBorder="1" applyAlignment="1">
      <alignment horizontal="center" vertical="center" wrapText="1"/>
    </xf>
    <xf numFmtId="0" fontId="60" fillId="3" borderId="1" xfId="28" applyFont="1" applyFill="1" applyBorder="1" applyAlignment="1">
      <alignment horizontal="center" vertical="center" wrapText="1"/>
    </xf>
    <xf numFmtId="2" fontId="60" fillId="3" borderId="1" xfId="28" applyNumberFormat="1" applyFont="1" applyFill="1" applyBorder="1" applyAlignment="1">
      <alignment horizontal="center" vertical="center" wrapText="1"/>
    </xf>
    <xf numFmtId="0" fontId="73" fillId="30" borderId="1" xfId="28" applyFont="1" applyFill="1" applyBorder="1" applyAlignment="1">
      <alignment horizontal="center" vertical="center" wrapText="1"/>
    </xf>
    <xf numFmtId="49" fontId="60" fillId="3" borderId="1" xfId="28" applyNumberFormat="1" applyFont="1" applyFill="1" applyBorder="1" applyAlignment="1">
      <alignment horizontal="center" vertical="center" wrapText="1"/>
    </xf>
    <xf numFmtId="1" fontId="74" fillId="27" borderId="1" xfId="3" applyNumberFormat="1" applyFont="1" applyFill="1" applyBorder="1" applyAlignment="1">
      <alignment horizontal="center" vertical="center" wrapText="1"/>
    </xf>
    <xf numFmtId="1" fontId="75" fillId="0" borderId="1" xfId="3" applyNumberFormat="1" applyFont="1" applyBorder="1" applyAlignment="1">
      <alignment horizontal="center" vertical="center" wrapText="1"/>
    </xf>
    <xf numFmtId="0" fontId="75" fillId="0" borderId="1" xfId="28" applyNumberFormat="1" applyFont="1" applyFill="1" applyBorder="1" applyAlignment="1">
      <alignment horizontal="center" vertical="center" wrapText="1"/>
    </xf>
    <xf numFmtId="0" fontId="60" fillId="0" borderId="1" xfId="28" applyNumberFormat="1" applyFont="1" applyFill="1" applyBorder="1" applyAlignment="1">
      <alignment horizontal="center" vertical="center"/>
    </xf>
    <xf numFmtId="1" fontId="66" fillId="0" borderId="1" xfId="3" applyNumberFormat="1" applyFont="1" applyBorder="1" applyAlignment="1">
      <alignment horizontal="center"/>
    </xf>
    <xf numFmtId="0" fontId="75" fillId="0" borderId="1" xfId="28" applyNumberFormat="1" applyFont="1" applyFill="1" applyBorder="1" applyAlignment="1">
      <alignment horizontal="center"/>
    </xf>
    <xf numFmtId="49" fontId="66" fillId="0" borderId="1" xfId="24" applyNumberFormat="1" applyFont="1" applyBorder="1" applyAlignment="1">
      <alignment horizontal="center"/>
    </xf>
    <xf numFmtId="0" fontId="76" fillId="0" borderId="1" xfId="19" applyFont="1" applyFill="1" applyBorder="1" applyAlignment="1">
      <alignment horizontal="center"/>
    </xf>
    <xf numFmtId="0" fontId="34" fillId="30" borderId="1" xfId="28" applyFont="1" applyFill="1" applyBorder="1" applyAlignment="1">
      <alignment horizontal="center" vertical="center" wrapText="1"/>
    </xf>
    <xf numFmtId="0" fontId="34" fillId="3" borderId="1" xfId="28" applyFont="1" applyFill="1" applyBorder="1" applyAlignment="1">
      <alignment horizontal="center" vertical="center" wrapText="1"/>
    </xf>
    <xf numFmtId="0" fontId="77" fillId="0" borderId="0" xfId="0" applyFont="1" applyAlignment="1">
      <alignment horizontal="right"/>
    </xf>
    <xf numFmtId="49" fontId="78" fillId="0" borderId="0" xfId="24" applyNumberFormat="1" applyFont="1" applyAlignment="1">
      <alignment horizontal="center"/>
    </xf>
    <xf numFmtId="49" fontId="79" fillId="0" borderId="0" xfId="24" applyNumberFormat="1" applyFont="1" applyAlignment="1">
      <alignment horizontal="center"/>
    </xf>
    <xf numFmtId="0" fontId="78" fillId="0" borderId="0" xfId="24" applyFont="1" applyAlignment="1">
      <alignment horizontal="center"/>
    </xf>
    <xf numFmtId="0" fontId="34" fillId="0" borderId="16" xfId="28" applyFont="1" applyFill="1" applyBorder="1" applyAlignment="1">
      <alignment horizontal="center" vertical="center"/>
    </xf>
    <xf numFmtId="14" fontId="34" fillId="0" borderId="30" xfId="28" applyNumberFormat="1" applyFont="1" applyFill="1" applyBorder="1" applyAlignment="1">
      <alignment horizontal="center" vertical="center"/>
    </xf>
    <xf numFmtId="0" fontId="30" fillId="0" borderId="0" xfId="24" applyFont="1" applyAlignment="1">
      <alignment horizontal="center" vertical="center"/>
    </xf>
    <xf numFmtId="49" fontId="30" fillId="0" borderId="0" xfId="24" applyNumberFormat="1" applyFont="1" applyAlignment="1">
      <alignment horizontal="center" vertical="center"/>
    </xf>
    <xf numFmtId="49" fontId="44" fillId="0" borderId="0" xfId="24" applyNumberFormat="1" applyFont="1" applyAlignment="1">
      <alignment horizontal="center" vertical="center"/>
    </xf>
    <xf numFmtId="0" fontId="34" fillId="0" borderId="0" xfId="28" applyFont="1" applyFill="1" applyBorder="1" applyAlignment="1">
      <alignment horizontal="left" vertical="center"/>
    </xf>
    <xf numFmtId="0" fontId="5" fillId="0" borderId="0" xfId="24" applyFont="1" applyBorder="1" applyAlignment="1">
      <alignment horizontal="center" vertical="center"/>
    </xf>
    <xf numFmtId="2" fontId="69" fillId="0" borderId="0" xfId="28" applyNumberFormat="1" applyFont="1" applyFill="1" applyBorder="1" applyAlignment="1">
      <alignment vertical="center"/>
    </xf>
    <xf numFmtId="0" fontId="32" fillId="0" borderId="0" xfId="28" applyFont="1" applyFill="1" applyBorder="1" applyAlignment="1">
      <alignment horizontal="center" vertical="center"/>
    </xf>
    <xf numFmtId="0" fontId="30" fillId="0" borderId="0" xfId="24" applyFont="1" applyBorder="1" applyAlignment="1">
      <alignment horizontal="center" vertical="center"/>
    </xf>
    <xf numFmtId="49" fontId="32" fillId="0" borderId="0" xfId="28" applyNumberFormat="1" applyFont="1" applyFill="1" applyBorder="1" applyAlignment="1">
      <alignment horizontal="center" vertical="center"/>
    </xf>
    <xf numFmtId="0" fontId="45" fillId="0" borderId="0" xfId="28" applyFont="1" applyFill="1" applyBorder="1" applyAlignment="1">
      <alignment horizontal="left" vertical="center"/>
    </xf>
    <xf numFmtId="0" fontId="44" fillId="0" borderId="0" xfId="24" applyFont="1" applyBorder="1" applyAlignment="1">
      <alignment horizontal="center" vertical="center"/>
    </xf>
    <xf numFmtId="0" fontId="44" fillId="0" borderId="0" xfId="24" applyFont="1" applyBorder="1" applyAlignment="1">
      <alignment horizontal="left" vertical="center"/>
    </xf>
    <xf numFmtId="0" fontId="44" fillId="0" borderId="0" xfId="24" applyFont="1" applyAlignment="1">
      <alignment horizontal="center" vertical="center"/>
    </xf>
    <xf numFmtId="49" fontId="61" fillId="0" borderId="0" xfId="28" applyNumberFormat="1" applyFont="1" applyFill="1" applyBorder="1" applyAlignment="1">
      <alignment vertical="center"/>
    </xf>
    <xf numFmtId="0" fontId="50" fillId="0" borderId="0" xfId="0" applyFont="1" applyAlignment="1">
      <alignment vertical="center"/>
    </xf>
    <xf numFmtId="0" fontId="53" fillId="0" borderId="0" xfId="0" applyNumberFormat="1" applyFont="1" applyAlignment="1">
      <alignment vertical="center" wrapText="1"/>
    </xf>
    <xf numFmtId="2" fontId="81" fillId="31" borderId="25" xfId="42" applyNumberFormat="1" applyFont="1" applyFill="1" applyBorder="1" applyAlignment="1" applyProtection="1">
      <alignment horizontal="center" vertical="center" wrapText="1"/>
      <protection locked="0"/>
    </xf>
    <xf numFmtId="2" fontId="82" fillId="31" borderId="26" xfId="42" applyNumberFormat="1" applyFont="1" applyFill="1" applyBorder="1" applyAlignment="1" applyProtection="1">
      <alignment horizontal="center" vertical="center" wrapText="1"/>
      <protection locked="0"/>
    </xf>
    <xf numFmtId="2" fontId="83" fillId="26" borderId="27" xfId="42" applyNumberFormat="1" applyFont="1" applyFill="1" applyBorder="1" applyAlignment="1" applyProtection="1">
      <alignment horizontal="center" vertical="center" wrapText="1"/>
      <protection locked="0"/>
    </xf>
    <xf numFmtId="2" fontId="82" fillId="31" borderId="25" xfId="42" applyNumberFormat="1" applyFont="1" applyFill="1" applyBorder="1" applyAlignment="1" applyProtection="1">
      <alignment horizontal="center" vertical="center" wrapText="1"/>
      <protection locked="0"/>
    </xf>
    <xf numFmtId="2" fontId="83" fillId="26" borderId="17" xfId="42" applyNumberFormat="1" applyFont="1" applyFill="1" applyBorder="1" applyAlignment="1" applyProtection="1">
      <alignment horizontal="center" vertical="center" wrapText="1"/>
      <protection locked="0"/>
    </xf>
    <xf numFmtId="0" fontId="44" fillId="0" borderId="0" xfId="24" applyFont="1" applyAlignment="1">
      <alignment horizontal="right"/>
    </xf>
    <xf numFmtId="0" fontId="77" fillId="0" borderId="0" xfId="0" applyFont="1" applyAlignment="1">
      <alignment horizontal="left"/>
    </xf>
    <xf numFmtId="0" fontId="44" fillId="0" borderId="0" xfId="28" applyFont="1" applyBorder="1" applyAlignment="1">
      <alignment horizontal="right"/>
    </xf>
    <xf numFmtId="0" fontId="50" fillId="0" borderId="0" xfId="0" applyFont="1" applyBorder="1" applyAlignment="1"/>
    <xf numFmtId="0" fontId="67" fillId="0" borderId="0" xfId="42" applyNumberFormat="1" applyFont="1" applyFill="1" applyBorder="1" applyAlignment="1">
      <alignment horizontal="center" vertical="center"/>
    </xf>
    <xf numFmtId="0" fontId="34" fillId="0" borderId="0" xfId="28" applyFont="1" applyFill="1" applyBorder="1" applyAlignment="1">
      <alignment horizontal="center"/>
    </xf>
    <xf numFmtId="0" fontId="50" fillId="0" borderId="0" xfId="0" applyNumberFormat="1" applyFont="1" applyAlignment="1"/>
    <xf numFmtId="2" fontId="50" fillId="0" borderId="0" xfId="0" applyNumberFormat="1" applyFont="1" applyAlignment="1"/>
    <xf numFmtId="0" fontId="54" fillId="0" borderId="0" xfId="0" applyFont="1" applyAlignment="1"/>
    <xf numFmtId="0" fontId="30" fillId="0" borderId="0" xfId="24" applyNumberFormat="1" applyFont="1" applyAlignment="1">
      <alignment horizontal="center"/>
    </xf>
    <xf numFmtId="2" fontId="30" fillId="0" borderId="0" xfId="24" applyNumberFormat="1" applyFont="1" applyAlignment="1">
      <alignment horizontal="center"/>
    </xf>
    <xf numFmtId="0" fontId="44" fillId="0" borderId="0" xfId="24" applyNumberFormat="1" applyFont="1" applyBorder="1" applyAlignment="1">
      <alignment horizontal="center" vertical="center"/>
    </xf>
    <xf numFmtId="2" fontId="44" fillId="0" borderId="0" xfId="24" applyNumberFormat="1" applyFont="1" applyAlignment="1">
      <alignment horizontal="center" vertical="center"/>
    </xf>
    <xf numFmtId="49" fontId="79" fillId="0" borderId="0" xfId="24" applyNumberFormat="1" applyFont="1" applyAlignment="1">
      <alignment horizontal="center" vertical="center"/>
    </xf>
    <xf numFmtId="2" fontId="67" fillId="0" borderId="0" xfId="28" applyNumberFormat="1" applyFont="1" applyFill="1" applyBorder="1" applyAlignment="1">
      <alignment horizontal="center" vertical="center"/>
    </xf>
    <xf numFmtId="49" fontId="62" fillId="0" borderId="0" xfId="28" applyNumberFormat="1" applyFont="1" applyFill="1" applyBorder="1" applyAlignment="1">
      <alignment horizontal="center" vertical="center"/>
    </xf>
    <xf numFmtId="0" fontId="39" fillId="0" borderId="0" xfId="28" applyNumberFormat="1" applyFont="1" applyFill="1" applyBorder="1" applyAlignment="1">
      <alignment horizontal="center"/>
    </xf>
    <xf numFmtId="2" fontId="46" fillId="0" borderId="0" xfId="24" applyNumberFormat="1" applyFont="1" applyBorder="1" applyAlignment="1">
      <alignment horizontal="center"/>
    </xf>
    <xf numFmtId="0" fontId="47" fillId="0" borderId="23" xfId="0" applyFont="1" applyFill="1" applyBorder="1" applyAlignment="1">
      <alignment horizontal="center"/>
    </xf>
    <xf numFmtId="2" fontId="30" fillId="0" borderId="0" xfId="24" applyNumberFormat="1" applyFont="1" applyAlignment="1">
      <alignment horizontal="center" vertical="center"/>
    </xf>
    <xf numFmtId="0" fontId="38" fillId="0" borderId="24" xfId="0" applyFont="1" applyFill="1" applyBorder="1" applyAlignment="1">
      <alignment horizontal="center" vertical="center"/>
    </xf>
    <xf numFmtId="0" fontId="5" fillId="0" borderId="0" xfId="24" applyNumberFormat="1" applyFont="1" applyBorder="1" applyAlignment="1">
      <alignment horizontal="center" vertical="center"/>
    </xf>
    <xf numFmtId="2" fontId="32" fillId="0" borderId="0" xfId="28" applyNumberFormat="1" applyFont="1" applyFill="1" applyBorder="1" applyAlignment="1">
      <alignment horizontal="center" vertical="center"/>
    </xf>
    <xf numFmtId="0" fontId="47" fillId="0" borderId="23" xfId="0" applyFont="1" applyFill="1" applyBorder="1" applyAlignment="1">
      <alignment horizontal="center" vertical="center"/>
    </xf>
    <xf numFmtId="0" fontId="5" fillId="0" borderId="0" xfId="24" applyNumberFormat="1" applyFont="1" applyAlignment="1">
      <alignment horizontal="center"/>
    </xf>
    <xf numFmtId="0" fontId="33" fillId="0" borderId="0" xfId="28" applyNumberFormat="1" applyFont="1" applyFill="1" applyAlignment="1">
      <alignment horizontal="center"/>
    </xf>
    <xf numFmtId="2" fontId="66" fillId="0" borderId="0" xfId="28" applyNumberFormat="1" applyFont="1" applyFill="1" applyAlignment="1">
      <alignment horizontal="center"/>
    </xf>
    <xf numFmtId="2" fontId="72" fillId="0" borderId="0" xfId="28" applyNumberFormat="1" applyFont="1" applyFill="1" applyAlignment="1">
      <alignment horizontal="center" wrapText="1"/>
    </xf>
    <xf numFmtId="0" fontId="60" fillId="3" borderId="25" xfId="28" applyNumberFormat="1" applyFont="1" applyFill="1" applyBorder="1" applyAlignment="1">
      <alignment horizontal="center" vertical="center" wrapText="1"/>
    </xf>
    <xf numFmtId="2" fontId="60" fillId="3" borderId="35" xfId="28" applyNumberFormat="1" applyFont="1" applyFill="1" applyBorder="1" applyAlignment="1">
      <alignment horizontal="center" vertical="center" wrapText="1"/>
    </xf>
    <xf numFmtId="2" fontId="60" fillId="30" borderId="17" xfId="28" applyNumberFormat="1" applyFont="1" applyFill="1" applyBorder="1" applyAlignment="1">
      <alignment horizontal="center" vertical="center" wrapText="1"/>
    </xf>
    <xf numFmtId="0" fontId="80" fillId="26" borderId="26" xfId="42" applyNumberFormat="1" applyFont="1" applyFill="1" applyBorder="1" applyAlignment="1" applyProtection="1">
      <alignment horizontal="center" vertical="center" wrapText="1"/>
      <protection locked="0"/>
    </xf>
    <xf numFmtId="0" fontId="36" fillId="0" borderId="1" xfId="28" applyFont="1" applyFill="1" applyBorder="1" applyAlignment="1" applyProtection="1">
      <alignment horizontal="center" vertical="center" wrapText="1"/>
    </xf>
    <xf numFmtId="0" fontId="34" fillId="0" borderId="1" xfId="28" applyNumberFormat="1" applyFont="1" applyFill="1" applyBorder="1" applyAlignment="1">
      <alignment horizontal="center" vertical="center" wrapText="1"/>
    </xf>
    <xf numFmtId="0" fontId="34" fillId="0" borderId="1" xfId="28" applyFont="1" applyFill="1" applyBorder="1" applyAlignment="1">
      <alignment horizontal="center" vertical="center" wrapText="1"/>
    </xf>
    <xf numFmtId="167" fontId="36" fillId="28" borderId="1" xfId="49" applyNumberFormat="1" applyFont="1" applyFill="1" applyBorder="1" applyAlignment="1" applyProtection="1">
      <alignment horizontal="center" vertical="center" wrapText="1"/>
    </xf>
    <xf numFmtId="2" fontId="34" fillId="30" borderId="1" xfId="28" applyNumberFormat="1" applyFont="1" applyFill="1" applyBorder="1" applyAlignment="1">
      <alignment horizontal="center" vertical="center" wrapText="1"/>
    </xf>
    <xf numFmtId="2" fontId="84" fillId="30" borderId="1" xfId="28" applyNumberFormat="1" applyFont="1" applyFill="1" applyBorder="1" applyAlignment="1">
      <alignment horizontal="center" vertical="center" wrapText="1"/>
    </xf>
    <xf numFmtId="9" fontId="84" fillId="30" borderId="1" xfId="50" applyFont="1" applyFill="1" applyBorder="1" applyAlignment="1">
      <alignment horizontal="center" vertical="center" wrapText="1"/>
    </xf>
    <xf numFmtId="0" fontId="36" fillId="0" borderId="1" xfId="19" applyFont="1" applyFill="1" applyBorder="1" applyAlignment="1" applyProtection="1">
      <alignment horizontal="center" vertical="center" wrapText="1"/>
    </xf>
    <xf numFmtId="49" fontId="36" fillId="0" borderId="1" xfId="19" applyNumberFormat="1" applyFont="1" applyFill="1" applyBorder="1" applyAlignment="1" applyProtection="1">
      <alignment horizontal="center" vertical="center" wrapText="1"/>
    </xf>
    <xf numFmtId="2" fontId="34" fillId="3" borderId="1" xfId="28" applyNumberFormat="1" applyFont="1" applyFill="1" applyBorder="1" applyAlignment="1">
      <alignment horizontal="center" vertical="center" wrapText="1"/>
    </xf>
    <xf numFmtId="0" fontId="44" fillId="0" borderId="0" xfId="24" applyFont="1" applyAlignment="1">
      <alignment horizontal="center" wrapText="1"/>
    </xf>
    <xf numFmtId="0" fontId="36" fillId="26" borderId="0" xfId="3" applyNumberFormat="1" applyFont="1" applyFill="1" applyBorder="1" applyAlignment="1" applyProtection="1">
      <alignment horizontal="center" vertical="center" wrapText="1"/>
    </xf>
    <xf numFmtId="167" fontId="34" fillId="0" borderId="0" xfId="28" applyNumberFormat="1" applyFont="1" applyFill="1" applyBorder="1" applyAlignment="1">
      <alignment horizontal="center" vertical="center" wrapText="1"/>
    </xf>
    <xf numFmtId="2" fontId="43" fillId="0" borderId="0" xfId="28" applyNumberFormat="1" applyFont="1" applyFill="1" applyBorder="1" applyAlignment="1">
      <alignment horizontal="center"/>
    </xf>
    <xf numFmtId="0" fontId="5" fillId="0" borderId="0" xfId="28" applyNumberFormat="1" applyFont="1" applyAlignment="1">
      <alignment horizontal="center"/>
    </xf>
    <xf numFmtId="0" fontId="30" fillId="0" borderId="0" xfId="28" applyNumberFormat="1" applyFont="1" applyAlignment="1">
      <alignment horizontal="center"/>
    </xf>
    <xf numFmtId="0" fontId="85" fillId="0" borderId="0" xfId="0" applyFont="1" applyAlignment="1">
      <alignment horizontal="right"/>
    </xf>
    <xf numFmtId="0" fontId="44" fillId="0" borderId="0" xfId="28" applyFont="1" applyBorder="1" applyAlignment="1">
      <alignment horizontal="center" vertical="top"/>
    </xf>
    <xf numFmtId="0" fontId="44" fillId="0" borderId="0" xfId="28" applyFont="1" applyBorder="1" applyAlignment="1">
      <alignment vertical="top"/>
    </xf>
    <xf numFmtId="49" fontId="31" fillId="0" borderId="0" xfId="28" applyNumberFormat="1" applyFont="1" applyFill="1" applyBorder="1" applyAlignment="1">
      <alignment vertical="top"/>
    </xf>
    <xf numFmtId="0" fontId="29" fillId="0" borderId="0" xfId="24" applyFont="1" applyAlignment="1">
      <alignment horizontal="center" vertical="top"/>
    </xf>
    <xf numFmtId="0" fontId="44" fillId="0" borderId="0" xfId="24" applyFont="1" applyAlignment="1">
      <alignment horizontal="right" vertical="top"/>
    </xf>
    <xf numFmtId="0" fontId="30" fillId="0" borderId="0" xfId="24" applyFont="1" applyAlignment="1">
      <alignment horizontal="center" vertical="top"/>
    </xf>
    <xf numFmtId="0" fontId="44" fillId="0" borderId="0" xfId="28" applyFont="1" applyAlignment="1">
      <alignment horizontal="center" vertical="top"/>
    </xf>
    <xf numFmtId="0" fontId="5" fillId="0" borderId="0" xfId="24" applyFont="1" applyAlignment="1">
      <alignment horizontal="center" vertical="top"/>
    </xf>
    <xf numFmtId="49" fontId="30" fillId="0" borderId="0" xfId="24" applyNumberFormat="1" applyFont="1" applyAlignment="1">
      <alignment horizontal="center" vertical="top"/>
    </xf>
    <xf numFmtId="0" fontId="44" fillId="0" borderId="31" xfId="28" applyFont="1" applyBorder="1" applyAlignment="1">
      <alignment horizontal="center"/>
    </xf>
    <xf numFmtId="0" fontId="34" fillId="0" borderId="0" xfId="28" applyFont="1" applyFill="1" applyBorder="1" applyAlignment="1">
      <alignment horizontal="center"/>
    </xf>
    <xf numFmtId="0" fontId="34" fillId="0" borderId="0" xfId="28" applyFont="1" applyFill="1" applyAlignment="1">
      <alignment horizontal="center"/>
    </xf>
    <xf numFmtId="0" fontId="44" fillId="0" borderId="0" xfId="28" applyFont="1" applyBorder="1" applyAlignment="1">
      <alignment horizontal="center" vertical="top"/>
    </xf>
    <xf numFmtId="0" fontId="44" fillId="0" borderId="31" xfId="28" applyFont="1" applyBorder="1" applyAlignment="1">
      <alignment horizontal="center" vertical="top"/>
    </xf>
    <xf numFmtId="0" fontId="58" fillId="0" borderId="0" xfId="0" applyFont="1" applyAlignment="1">
      <alignment horizontal="right"/>
    </xf>
    <xf numFmtId="1" fontId="5" fillId="0" borderId="30" xfId="24" applyNumberFormat="1" applyFont="1" applyBorder="1" applyAlignment="1">
      <alignment horizontal="center"/>
    </xf>
    <xf numFmtId="2" fontId="5" fillId="0" borderId="30" xfId="24" applyNumberFormat="1" applyFont="1" applyBorder="1" applyAlignment="1">
      <alignment horizontal="center"/>
    </xf>
    <xf numFmtId="0" fontId="86" fillId="0" borderId="0" xfId="0" applyFont="1" applyBorder="1" applyAlignment="1"/>
    <xf numFmtId="0" fontId="86" fillId="0" borderId="0" xfId="0" applyFont="1" applyAlignment="1"/>
    <xf numFmtId="0" fontId="87" fillId="0" borderId="0" xfId="0" applyNumberFormat="1" applyFont="1" applyAlignment="1">
      <alignment vertical="top" wrapText="1" readingOrder="1"/>
    </xf>
    <xf numFmtId="2" fontId="5" fillId="0" borderId="0" xfId="24" applyNumberFormat="1" applyFont="1" applyAlignment="1">
      <alignment horizontal="center"/>
    </xf>
    <xf numFmtId="0" fontId="5" fillId="0" borderId="30" xfId="24" applyFont="1" applyBorder="1" applyAlignment="1">
      <alignment horizontal="center"/>
    </xf>
    <xf numFmtId="1" fontId="60" fillId="30" borderId="3" xfId="28" applyNumberFormat="1" applyFont="1" applyFill="1" applyBorder="1" applyAlignment="1">
      <alignment horizontal="center" vertical="center" wrapText="1"/>
    </xf>
    <xf numFmtId="0" fontId="44" fillId="0" borderId="31" xfId="28" applyFont="1" applyBorder="1" applyAlignment="1">
      <alignment vertical="top"/>
    </xf>
    <xf numFmtId="0" fontId="36" fillId="0" borderId="0" xfId="0" applyNumberFormat="1" applyFont="1" applyAlignment="1">
      <alignment vertical="top" wrapText="1" readingOrder="1"/>
    </xf>
    <xf numFmtId="49" fontId="43" fillId="0" borderId="0" xfId="28" applyNumberFormat="1" applyFont="1" applyFill="1" applyBorder="1" applyAlignment="1"/>
    <xf numFmtId="0" fontId="60" fillId="30" borderId="17" xfId="28" applyFont="1" applyFill="1" applyBorder="1" applyAlignment="1">
      <alignment horizontal="center" vertical="center" wrapText="1"/>
    </xf>
    <xf numFmtId="0" fontId="29" fillId="0" borderId="30" xfId="24" applyFont="1" applyBorder="1" applyAlignment="1">
      <alignment horizontal="center"/>
    </xf>
    <xf numFmtId="0" fontId="30" fillId="0" borderId="30" xfId="24" applyFont="1" applyBorder="1" applyAlignment="1">
      <alignment horizontal="center"/>
    </xf>
    <xf numFmtId="49" fontId="30" fillId="0" borderId="30" xfId="24" applyNumberFormat="1" applyFont="1" applyBorder="1" applyAlignment="1">
      <alignment horizontal="center"/>
    </xf>
    <xf numFmtId="0" fontId="40" fillId="0" borderId="0" xfId="28" applyFont="1" applyFill="1" applyBorder="1" applyAlignment="1">
      <alignment horizontal="center" vertical="center" wrapText="1"/>
    </xf>
    <xf numFmtId="0" fontId="41" fillId="0" borderId="0" xfId="19" applyFont="1" applyFill="1" applyBorder="1" applyAlignment="1" applyProtection="1">
      <alignment horizontal="center" vertical="center" wrapText="1"/>
    </xf>
    <xf numFmtId="49" fontId="41" fillId="0" borderId="0" xfId="19" applyNumberFormat="1" applyFont="1" applyFill="1" applyBorder="1" applyAlignment="1" applyProtection="1">
      <alignment horizontal="center" vertical="center" wrapText="1"/>
    </xf>
    <xf numFmtId="0" fontId="33" fillId="0" borderId="0" xfId="28" applyFont="1" applyFill="1" applyBorder="1" applyAlignment="1">
      <alignment horizontal="center" vertical="center" wrapText="1"/>
    </xf>
    <xf numFmtId="167" fontId="41" fillId="0" borderId="0" xfId="49" applyNumberFormat="1" applyFont="1" applyFill="1" applyBorder="1" applyAlignment="1" applyProtection="1">
      <alignment horizontal="center" vertical="center" wrapText="1"/>
    </xf>
    <xf numFmtId="2" fontId="40" fillId="0" borderId="0" xfId="28" applyNumberFormat="1" applyFont="1" applyFill="1" applyBorder="1" applyAlignment="1">
      <alignment horizontal="center" vertical="center" wrapText="1"/>
    </xf>
    <xf numFmtId="9" fontId="40" fillId="0" borderId="0" xfId="28" applyNumberFormat="1" applyFont="1" applyFill="1" applyBorder="1" applyAlignment="1">
      <alignment horizontal="center" vertical="center" wrapText="1"/>
    </xf>
    <xf numFmtId="0" fontId="49" fillId="0" borderId="0" xfId="28" applyFont="1" applyFill="1" applyBorder="1" applyAlignment="1">
      <alignment horizontal="center" vertical="center" wrapText="1"/>
    </xf>
    <xf numFmtId="0" fontId="42" fillId="0" borderId="0" xfId="24" applyFont="1" applyFill="1" applyAlignment="1">
      <alignment horizontal="center" wrapText="1"/>
    </xf>
    <xf numFmtId="0" fontId="88" fillId="30" borderId="1" xfId="28" applyFont="1" applyFill="1" applyBorder="1" applyAlignment="1">
      <alignment horizontal="center" vertical="center" wrapText="1"/>
    </xf>
    <xf numFmtId="0" fontId="88" fillId="0" borderId="1" xfId="28" applyFont="1" applyFill="1" applyBorder="1" applyAlignment="1">
      <alignment horizontal="center" vertical="center" wrapText="1"/>
    </xf>
    <xf numFmtId="0" fontId="88" fillId="3" borderId="1" xfId="28" applyFont="1" applyFill="1" applyBorder="1" applyAlignment="1">
      <alignment horizontal="center" vertical="center" wrapText="1"/>
    </xf>
    <xf numFmtId="9" fontId="88" fillId="3" borderId="1" xfId="28" applyNumberFormat="1" applyFont="1" applyFill="1" applyBorder="1" applyAlignment="1">
      <alignment horizontal="center" vertical="center" wrapText="1"/>
    </xf>
    <xf numFmtId="0" fontId="89" fillId="30" borderId="1" xfId="28" applyFont="1" applyFill="1" applyBorder="1" applyAlignment="1">
      <alignment horizontal="center" vertical="center" wrapText="1"/>
    </xf>
    <xf numFmtId="0" fontId="90" fillId="0" borderId="0" xfId="24" applyFont="1" applyAlignment="1">
      <alignment horizontal="center" wrapText="1"/>
    </xf>
    <xf numFmtId="0" fontId="77" fillId="0" borderId="30" xfId="0" applyFont="1" applyBorder="1" applyAlignment="1">
      <alignment horizontal="right"/>
    </xf>
    <xf numFmtId="14" fontId="44" fillId="0" borderId="30" xfId="24" applyNumberFormat="1" applyFont="1" applyBorder="1" applyAlignment="1"/>
    <xf numFmtId="2" fontId="88" fillId="30" borderId="1" xfId="28" applyNumberFormat="1" applyFont="1" applyFill="1" applyBorder="1" applyAlignment="1">
      <alignment horizontal="center" vertical="center" wrapText="1"/>
    </xf>
    <xf numFmtId="0" fontId="60" fillId="30" borderId="2" xfId="28" applyFont="1" applyFill="1" applyBorder="1" applyAlignment="1">
      <alignment horizontal="center" vertical="center" wrapText="1"/>
    </xf>
    <xf numFmtId="0" fontId="88" fillId="30" borderId="40" xfId="28" applyFont="1" applyFill="1" applyBorder="1" applyAlignment="1">
      <alignment horizontal="center" vertical="center" wrapText="1"/>
    </xf>
    <xf numFmtId="0" fontId="60" fillId="30" borderId="1" xfId="28" applyFont="1" applyFill="1" applyBorder="1" applyAlignment="1">
      <alignment horizontal="center" vertical="center" wrapText="1"/>
    </xf>
    <xf numFmtId="0" fontId="58" fillId="26" borderId="3" xfId="0" applyFont="1" applyFill="1" applyBorder="1" applyAlignment="1">
      <alignment wrapText="1"/>
    </xf>
    <xf numFmtId="0" fontId="0" fillId="26" borderId="3" xfId="0" applyFill="1" applyBorder="1" applyAlignment="1">
      <alignment wrapText="1"/>
    </xf>
    <xf numFmtId="0" fontId="0" fillId="26" borderId="36" xfId="0" applyFill="1" applyBorder="1" applyAlignment="1">
      <alignment wrapText="1"/>
    </xf>
    <xf numFmtId="0" fontId="58" fillId="26" borderId="0" xfId="0" applyFont="1" applyFill="1" applyAlignment="1">
      <alignment wrapText="1"/>
    </xf>
    <xf numFmtId="0" fontId="0" fillId="26" borderId="0" xfId="0" applyFill="1" applyAlignment="1">
      <alignment wrapText="1"/>
    </xf>
    <xf numFmtId="0" fontId="0" fillId="26" borderId="41" xfId="0" applyFill="1" applyBorder="1" applyAlignment="1">
      <alignment wrapText="1"/>
    </xf>
    <xf numFmtId="49" fontId="0" fillId="26" borderId="34" xfId="0" applyNumberFormat="1" applyFill="1" applyBorder="1" applyAlignment="1">
      <alignment horizontal="left" vertical="center" wrapText="1"/>
    </xf>
    <xf numFmtId="49" fontId="36" fillId="26" borderId="0" xfId="0" applyNumberFormat="1" applyFont="1" applyFill="1" applyBorder="1" applyAlignment="1">
      <alignment horizontal="left" vertical="center" wrapText="1"/>
    </xf>
    <xf numFmtId="49" fontId="36" fillId="26" borderId="34" xfId="0" applyNumberFormat="1" applyFont="1" applyFill="1" applyBorder="1" applyAlignment="1">
      <alignment horizontal="left" vertical="center" wrapText="1"/>
    </xf>
    <xf numFmtId="0" fontId="0" fillId="26" borderId="0" xfId="0" applyFill="1" applyBorder="1" applyAlignment="1">
      <alignment wrapText="1"/>
    </xf>
    <xf numFmtId="49" fontId="0" fillId="0" borderId="34" xfId="0" applyNumberFormat="1" applyBorder="1" applyAlignment="1">
      <alignment horizontal="left" vertical="center" wrapText="1"/>
    </xf>
    <xf numFmtId="0" fontId="0" fillId="0" borderId="0" xfId="0" applyBorder="1" applyAlignment="1">
      <alignment vertical="center" wrapText="1"/>
    </xf>
    <xf numFmtId="0" fontId="0" fillId="0" borderId="41" xfId="0" applyBorder="1" applyAlignment="1">
      <alignment wrapText="1"/>
    </xf>
    <xf numFmtId="0" fontId="0" fillId="0" borderId="0" xfId="0" applyBorder="1" applyAlignment="1">
      <alignment wrapText="1"/>
    </xf>
    <xf numFmtId="49" fontId="0" fillId="0" borderId="39" xfId="0" applyNumberFormat="1" applyBorder="1" applyAlignment="1">
      <alignment horizontal="left" vertical="center" wrapText="1"/>
    </xf>
    <xf numFmtId="0" fontId="0" fillId="0" borderId="37" xfId="0" applyBorder="1" applyAlignment="1">
      <alignment wrapText="1"/>
    </xf>
    <xf numFmtId="0" fontId="0" fillId="0" borderId="38" xfId="0" applyBorder="1" applyAlignment="1">
      <alignment wrapText="1"/>
    </xf>
    <xf numFmtId="49" fontId="0" fillId="0" borderId="0" xfId="0" applyNumberFormat="1" applyAlignment="1">
      <alignment horizontal="left" vertical="center" wrapText="1"/>
    </xf>
    <xf numFmtId="49" fontId="36" fillId="26" borderId="28" xfId="0" applyNumberFormat="1" applyFont="1" applyFill="1" applyBorder="1" applyAlignment="1">
      <alignment horizontal="center" vertical="center"/>
    </xf>
    <xf numFmtId="49" fontId="36" fillId="26" borderId="3" xfId="0" applyNumberFormat="1" applyFont="1" applyFill="1" applyBorder="1" applyAlignment="1">
      <alignment horizontal="center" vertical="center"/>
    </xf>
    <xf numFmtId="49" fontId="36" fillId="26" borderId="34" xfId="0" applyNumberFormat="1" applyFont="1" applyFill="1" applyBorder="1" applyAlignment="1">
      <alignment horizontal="center" vertical="center"/>
    </xf>
    <xf numFmtId="49" fontId="36" fillId="26" borderId="0" xfId="0" applyNumberFormat="1" applyFont="1" applyFill="1" applyBorder="1" applyAlignment="1">
      <alignment horizontal="center" vertical="center"/>
    </xf>
    <xf numFmtId="49" fontId="36" fillId="0" borderId="34" xfId="0" applyNumberFormat="1" applyFont="1" applyBorder="1" applyAlignment="1">
      <alignment horizontal="center" vertical="center"/>
    </xf>
    <xf numFmtId="0" fontId="36" fillId="26" borderId="28" xfId="0" applyFont="1" applyFill="1" applyBorder="1" applyAlignment="1">
      <alignment horizontal="center" vertical="center"/>
    </xf>
    <xf numFmtId="0" fontId="91" fillId="26" borderId="3" xfId="0" applyFont="1" applyFill="1" applyBorder="1" applyAlignment="1">
      <alignment wrapText="1"/>
    </xf>
    <xf numFmtId="49" fontId="91" fillId="26" borderId="34" xfId="0" applyNumberFormat="1" applyFont="1" applyFill="1" applyBorder="1" applyAlignment="1">
      <alignment horizontal="left" vertical="center" wrapText="1"/>
    </xf>
    <xf numFmtId="0" fontId="36" fillId="26" borderId="0" xfId="0" applyFont="1" applyFill="1" applyBorder="1" applyAlignment="1">
      <alignment horizontal="center" vertical="center"/>
    </xf>
    <xf numFmtId="0" fontId="58" fillId="26" borderId="28" xfId="0" applyFont="1" applyFill="1" applyBorder="1" applyAlignment="1">
      <alignment horizontal="center" vertical="center"/>
    </xf>
    <xf numFmtId="0" fontId="58" fillId="26" borderId="0" xfId="0" applyFont="1" applyFill="1" applyBorder="1" applyAlignment="1">
      <alignment horizontal="center" vertical="center"/>
    </xf>
    <xf numFmtId="0" fontId="54" fillId="26" borderId="3" xfId="0" applyFont="1" applyFill="1" applyBorder="1" applyAlignment="1">
      <alignment horizontal="left" vertical="center"/>
    </xf>
    <xf numFmtId="0" fontId="54" fillId="26" borderId="0" xfId="0" applyFont="1" applyFill="1" applyBorder="1" applyAlignment="1">
      <alignment horizontal="left" vertical="center"/>
    </xf>
    <xf numFmtId="0" fontId="51" fillId="26" borderId="3" xfId="0" applyFont="1" applyFill="1" applyBorder="1" applyAlignment="1">
      <alignment horizontal="center" vertical="center"/>
    </xf>
    <xf numFmtId="0" fontId="51" fillId="26" borderId="0" xfId="0" applyFont="1" applyFill="1" applyBorder="1" applyAlignment="1">
      <alignment horizontal="center" vertical="center"/>
    </xf>
    <xf numFmtId="0" fontId="51" fillId="26" borderId="0" xfId="0" applyFont="1" applyFill="1" applyBorder="1" applyAlignment="1">
      <alignment horizontal="justify" vertical="center"/>
    </xf>
    <xf numFmtId="0" fontId="92" fillId="26" borderId="0" xfId="0" applyFont="1" applyFill="1" applyBorder="1" applyAlignment="1">
      <alignment horizontal="justify" vertical="center"/>
    </xf>
    <xf numFmtId="0" fontId="36" fillId="26" borderId="3" xfId="0" applyFont="1" applyFill="1" applyBorder="1" applyAlignment="1">
      <alignment horizontal="center" vertical="center"/>
    </xf>
    <xf numFmtId="0" fontId="58" fillId="26" borderId="0" xfId="0" applyFont="1" applyFill="1" applyBorder="1" applyAlignment="1">
      <alignment wrapText="1"/>
    </xf>
    <xf numFmtId="0" fontId="0" fillId="0" borderId="34" xfId="0" applyBorder="1" applyAlignment="1">
      <alignment wrapText="1"/>
    </xf>
    <xf numFmtId="14" fontId="0" fillId="0" borderId="41" xfId="0" applyNumberFormat="1" applyBorder="1" applyAlignment="1">
      <alignment wrapText="1"/>
    </xf>
    <xf numFmtId="0" fontId="0" fillId="0" borderId="39" xfId="0" applyBorder="1" applyAlignment="1">
      <alignment wrapText="1"/>
    </xf>
    <xf numFmtId="0" fontId="95" fillId="33" borderId="44" xfId="0" applyFont="1" applyFill="1" applyBorder="1" applyAlignment="1">
      <alignment vertical="center" wrapText="1"/>
    </xf>
    <xf numFmtId="0" fontId="95" fillId="33" borderId="48" xfId="0" applyFont="1" applyFill="1" applyBorder="1" applyAlignment="1">
      <alignment horizontal="justify" vertical="center" wrapText="1"/>
    </xf>
    <xf numFmtId="49" fontId="0" fillId="0" borderId="0" xfId="0" applyNumberFormat="1" applyBorder="1" applyAlignment="1">
      <alignment horizontal="left" vertical="center" wrapText="1"/>
    </xf>
    <xf numFmtId="0" fontId="36" fillId="26" borderId="36" xfId="0" applyFont="1" applyFill="1" applyBorder="1" applyAlignment="1">
      <alignment horizontal="center" vertical="center"/>
    </xf>
    <xf numFmtId="0" fontId="58" fillId="26" borderId="41" xfId="0" applyFont="1" applyFill="1" applyBorder="1" applyAlignment="1">
      <alignment horizontal="center" wrapText="1"/>
    </xf>
    <xf numFmtId="0" fontId="58" fillId="26" borderId="0" xfId="0" applyFont="1" applyFill="1" applyBorder="1" applyAlignment="1">
      <alignment horizontal="center" wrapText="1"/>
    </xf>
    <xf numFmtId="0" fontId="60" fillId="30" borderId="50" xfId="28" applyFont="1" applyFill="1" applyBorder="1" applyAlignment="1">
      <alignment horizontal="center" vertical="center" wrapText="1"/>
    </xf>
    <xf numFmtId="0" fontId="29" fillId="0" borderId="0" xfId="24" applyFont="1" applyBorder="1" applyAlignment="1">
      <alignment horizontal="center"/>
    </xf>
    <xf numFmtId="0" fontId="60" fillId="3" borderId="52" xfId="28" applyFont="1" applyFill="1" applyBorder="1" applyAlignment="1">
      <alignment horizontal="center" vertical="center" wrapText="1"/>
    </xf>
    <xf numFmtId="0" fontId="60" fillId="34" borderId="25" xfId="28" applyFont="1" applyFill="1" applyBorder="1" applyAlignment="1">
      <alignment horizontal="center" vertical="center" wrapText="1"/>
    </xf>
    <xf numFmtId="1" fontId="34" fillId="0" borderId="1" xfId="28" applyNumberFormat="1" applyFont="1" applyFill="1" applyBorder="1" applyAlignment="1">
      <alignment horizontal="center" vertical="center" wrapText="1"/>
    </xf>
    <xf numFmtId="49" fontId="96" fillId="0" borderId="53" xfId="19" applyNumberFormat="1" applyFont="1" applyFill="1" applyBorder="1" applyAlignment="1">
      <alignment horizontal="center" vertical="center" wrapText="1"/>
    </xf>
    <xf numFmtId="49" fontId="96" fillId="0" borderId="1" xfId="19" applyNumberFormat="1" applyFont="1" applyFill="1" applyBorder="1" applyAlignment="1">
      <alignment horizontal="center" vertical="center" wrapText="1"/>
    </xf>
    <xf numFmtId="0" fontId="0" fillId="0" borderId="1" xfId="0" applyBorder="1" applyAlignment="1"/>
    <xf numFmtId="0" fontId="60" fillId="30" borderId="36" xfId="28" applyFont="1" applyFill="1" applyBorder="1" applyAlignment="1">
      <alignment horizontal="center" vertical="center" wrapText="1"/>
    </xf>
    <xf numFmtId="0" fontId="60" fillId="30" borderId="17" xfId="28" applyFont="1" applyFill="1" applyBorder="1" applyAlignment="1">
      <alignment horizontal="center" vertical="center" wrapText="1"/>
    </xf>
    <xf numFmtId="0" fontId="44" fillId="0" borderId="0" xfId="28" applyFont="1" applyBorder="1" applyAlignment="1">
      <alignment horizontal="center" vertical="top"/>
    </xf>
    <xf numFmtId="0" fontId="60" fillId="30" borderId="17" xfId="28" applyFont="1" applyFill="1" applyBorder="1" applyAlignment="1">
      <alignment horizontal="center" vertical="center" wrapText="1"/>
    </xf>
    <xf numFmtId="0" fontId="60" fillId="35" borderId="1" xfId="28" applyFont="1" applyFill="1" applyBorder="1" applyAlignment="1">
      <alignment horizontal="center" vertical="center" wrapText="1"/>
    </xf>
    <xf numFmtId="0" fontId="60" fillId="30" borderId="52" xfId="28" applyFont="1" applyFill="1" applyBorder="1" applyAlignment="1">
      <alignment horizontal="center" vertical="center" wrapText="1"/>
    </xf>
    <xf numFmtId="0" fontId="97" fillId="3" borderId="28" xfId="28" applyFont="1" applyFill="1" applyBorder="1" applyAlignment="1">
      <alignment horizontal="center" vertical="center" wrapText="1"/>
    </xf>
    <xf numFmtId="0" fontId="97" fillId="3" borderId="17" xfId="28" applyFont="1" applyFill="1" applyBorder="1" applyAlignment="1">
      <alignment horizontal="center" vertical="center" wrapText="1"/>
    </xf>
    <xf numFmtId="0" fontId="88" fillId="30" borderId="1" xfId="28" applyFont="1" applyFill="1" applyBorder="1" applyAlignment="1">
      <alignment horizontal="center" vertical="center"/>
    </xf>
    <xf numFmtId="0" fontId="88" fillId="0" borderId="1" xfId="28" applyFont="1" applyFill="1" applyBorder="1" applyAlignment="1">
      <alignment horizontal="center" vertical="center"/>
    </xf>
    <xf numFmtId="0" fontId="88" fillId="30" borderId="40" xfId="28" applyFont="1" applyFill="1" applyBorder="1" applyAlignment="1">
      <alignment horizontal="center" vertical="center"/>
    </xf>
    <xf numFmtId="1" fontId="34" fillId="0" borderId="1" xfId="28" applyNumberFormat="1" applyFont="1" applyFill="1" applyBorder="1" applyAlignment="1">
      <alignment horizontal="center" vertical="center"/>
    </xf>
    <xf numFmtId="0" fontId="34" fillId="0" borderId="1" xfId="28" applyFont="1" applyFill="1" applyBorder="1" applyAlignment="1">
      <alignment horizontal="center" vertical="center"/>
    </xf>
    <xf numFmtId="0" fontId="88" fillId="3" borderId="1" xfId="28" applyFont="1" applyFill="1" applyBorder="1" applyAlignment="1">
      <alignment horizontal="center" vertical="center"/>
    </xf>
    <xf numFmtId="9" fontId="88" fillId="3" borderId="1" xfId="28" applyNumberFormat="1" applyFont="1" applyFill="1" applyBorder="1" applyAlignment="1">
      <alignment horizontal="center" vertical="center"/>
    </xf>
    <xf numFmtId="2" fontId="88" fillId="30" borderId="1" xfId="28" applyNumberFormat="1" applyFont="1" applyFill="1" applyBorder="1" applyAlignment="1">
      <alignment horizontal="center" vertical="center"/>
    </xf>
    <xf numFmtId="0" fontId="89" fillId="30" borderId="1" xfId="28" applyFont="1" applyFill="1" applyBorder="1" applyAlignment="1">
      <alignment horizontal="center" vertical="center"/>
    </xf>
    <xf numFmtId="49" fontId="96" fillId="0" borderId="53" xfId="19" applyNumberFormat="1" applyFont="1" applyFill="1" applyBorder="1" applyAlignment="1">
      <alignment horizontal="center" vertical="center"/>
    </xf>
    <xf numFmtId="49" fontId="96" fillId="0" borderId="1" xfId="19" applyNumberFormat="1" applyFont="1" applyFill="1" applyBorder="1" applyAlignment="1">
      <alignment horizontal="center" vertical="center"/>
    </xf>
    <xf numFmtId="0" fontId="36" fillId="0" borderId="1" xfId="19" applyFont="1" applyFill="1" applyBorder="1" applyAlignment="1" applyProtection="1">
      <alignment horizontal="center" vertical="center"/>
    </xf>
    <xf numFmtId="0" fontId="90" fillId="0" borderId="0" xfId="24" applyFont="1" applyAlignment="1">
      <alignment horizontal="center"/>
    </xf>
    <xf numFmtId="0" fontId="88" fillId="30" borderId="1" xfId="28" applyFont="1" applyFill="1" applyBorder="1" applyAlignment="1">
      <alignment horizontal="left" vertical="center"/>
    </xf>
    <xf numFmtId="167" fontId="36" fillId="28" borderId="1" xfId="49" applyNumberFormat="1" applyFont="1" applyFill="1" applyBorder="1" applyAlignment="1" applyProtection="1">
      <alignment horizontal="left" vertical="center"/>
    </xf>
    <xf numFmtId="167" fontId="89" fillId="30" borderId="1" xfId="28" applyNumberFormat="1" applyFont="1" applyFill="1" applyBorder="1" applyAlignment="1">
      <alignment horizontal="center" vertical="center"/>
    </xf>
    <xf numFmtId="0" fontId="44" fillId="0" borderId="31" xfId="28" applyFont="1" applyBorder="1" applyAlignment="1">
      <alignment horizontal="center"/>
    </xf>
    <xf numFmtId="0" fontId="34" fillId="0" borderId="0" xfId="28" applyFont="1" applyFill="1" applyBorder="1" applyAlignment="1">
      <alignment horizontal="center" vertical="center"/>
    </xf>
    <xf numFmtId="0" fontId="60" fillId="34" borderId="17" xfId="28" applyFont="1" applyFill="1" applyBorder="1" applyAlignment="1">
      <alignment horizontal="center" vertical="center" wrapText="1"/>
    </xf>
    <xf numFmtId="0" fontId="60" fillId="34" borderId="29" xfId="28" applyFont="1" applyFill="1" applyBorder="1" applyAlignment="1">
      <alignment horizontal="center" vertical="center" wrapText="1"/>
    </xf>
    <xf numFmtId="0" fontId="60" fillId="30" borderId="36" xfId="28" applyFont="1" applyFill="1" applyBorder="1" applyAlignment="1">
      <alignment horizontal="center" vertical="center" wrapText="1"/>
    </xf>
    <xf numFmtId="0" fontId="60" fillId="30" borderId="38" xfId="28" applyFont="1" applyFill="1" applyBorder="1" applyAlignment="1">
      <alignment horizontal="center" vertical="center" wrapText="1"/>
    </xf>
    <xf numFmtId="0" fontId="60" fillId="30" borderId="17" xfId="28" applyFont="1" applyFill="1" applyBorder="1" applyAlignment="1">
      <alignment horizontal="center" vertical="center" wrapText="1"/>
    </xf>
    <xf numFmtId="0" fontId="60" fillId="30" borderId="29" xfId="28" applyFont="1" applyFill="1" applyBorder="1" applyAlignment="1">
      <alignment horizontal="center" vertical="center" wrapText="1"/>
    </xf>
    <xf numFmtId="0" fontId="75" fillId="34" borderId="25" xfId="28" applyFont="1" applyFill="1" applyBorder="1" applyAlignment="1">
      <alignment horizontal="center" vertical="center" wrapText="1"/>
    </xf>
    <xf numFmtId="0" fontId="75" fillId="34" borderId="51" xfId="28" applyFont="1" applyFill="1" applyBorder="1" applyAlignment="1">
      <alignment horizontal="center" vertical="center" wrapText="1"/>
    </xf>
    <xf numFmtId="0" fontId="60" fillId="30" borderId="3" xfId="28" applyFont="1" applyFill="1" applyBorder="1" applyAlignment="1">
      <alignment horizontal="center" vertical="center" wrapText="1"/>
    </xf>
    <xf numFmtId="0" fontId="60" fillId="30" borderId="0" xfId="28" applyFont="1" applyFill="1" applyBorder="1" applyAlignment="1">
      <alignment horizontal="center" vertical="center" wrapText="1"/>
    </xf>
    <xf numFmtId="0" fontId="60" fillId="3" borderId="17" xfId="28" applyFont="1" applyFill="1" applyBorder="1" applyAlignment="1">
      <alignment horizontal="center" vertical="center" wrapText="1"/>
    </xf>
    <xf numFmtId="0" fontId="60" fillId="3" borderId="54" xfId="28" applyFont="1" applyFill="1" applyBorder="1" applyAlignment="1">
      <alignment horizontal="center" vertical="center" wrapText="1"/>
    </xf>
    <xf numFmtId="0" fontId="64" fillId="32" borderId="0" xfId="24" applyNumberFormat="1" applyFont="1" applyFill="1" applyBorder="1" applyAlignment="1">
      <alignment horizontal="center" vertical="center" wrapText="1"/>
    </xf>
    <xf numFmtId="0" fontId="67" fillId="0" borderId="0" xfId="42" applyNumberFormat="1" applyFont="1" applyFill="1" applyBorder="1" applyAlignment="1">
      <alignment horizontal="center" vertical="center"/>
    </xf>
    <xf numFmtId="0" fontId="44" fillId="0" borderId="31" xfId="28" applyFont="1" applyBorder="1" applyAlignment="1">
      <alignment horizontal="center" vertical="top"/>
    </xf>
    <xf numFmtId="0" fontId="68" fillId="29" borderId="0" xfId="42" applyFont="1" applyFill="1" applyAlignment="1" applyProtection="1">
      <alignment horizontal="center" vertical="center"/>
    </xf>
    <xf numFmtId="0" fontId="44" fillId="0" borderId="0" xfId="28" applyFont="1" applyBorder="1" applyAlignment="1">
      <alignment horizontal="center" vertical="top"/>
    </xf>
    <xf numFmtId="0" fontId="34" fillId="0" borderId="34" xfId="28" applyFont="1" applyFill="1" applyBorder="1" applyAlignment="1">
      <alignment horizontal="center"/>
    </xf>
    <xf numFmtId="0" fontId="34" fillId="0" borderId="0" xfId="28" applyFont="1" applyFill="1" applyBorder="1" applyAlignment="1">
      <alignment horizontal="center"/>
    </xf>
    <xf numFmtId="0" fontId="60" fillId="3" borderId="29" xfId="28" applyFont="1" applyFill="1" applyBorder="1" applyAlignment="1">
      <alignment horizontal="center" vertical="center" wrapText="1"/>
    </xf>
    <xf numFmtId="0" fontId="65" fillId="0" borderId="0" xfId="24" applyFont="1" applyAlignment="1">
      <alignment horizontal="center" vertical="center" wrapText="1"/>
    </xf>
    <xf numFmtId="1" fontId="60" fillId="30" borderId="18" xfId="28" applyNumberFormat="1" applyFont="1" applyFill="1" applyBorder="1" applyAlignment="1">
      <alignment horizontal="center" vertical="center" wrapText="1"/>
    </xf>
    <xf numFmtId="1" fontId="60" fillId="30" borderId="20" xfId="28" applyNumberFormat="1" applyFont="1" applyFill="1" applyBorder="1" applyAlignment="1">
      <alignment horizontal="center" vertical="center" wrapText="1"/>
    </xf>
    <xf numFmtId="1" fontId="60" fillId="30" borderId="2" xfId="28" applyNumberFormat="1" applyFont="1" applyFill="1" applyBorder="1" applyAlignment="1">
      <alignment horizontal="center" vertical="center" wrapText="1"/>
    </xf>
    <xf numFmtId="1" fontId="60" fillId="30" borderId="3" xfId="28" applyNumberFormat="1" applyFont="1" applyFill="1" applyBorder="1" applyAlignment="1">
      <alignment horizontal="center" vertical="center" wrapText="1"/>
    </xf>
    <xf numFmtId="1" fontId="60" fillId="30" borderId="19" xfId="28" applyNumberFormat="1" applyFont="1" applyFill="1" applyBorder="1" applyAlignment="1">
      <alignment horizontal="center" vertical="center" wrapText="1"/>
    </xf>
    <xf numFmtId="49" fontId="44" fillId="0" borderId="0" xfId="28" applyNumberFormat="1" applyFont="1" applyAlignment="1">
      <alignment horizontal="left"/>
    </xf>
    <xf numFmtId="0" fontId="60" fillId="3" borderId="23" xfId="28" applyFont="1" applyFill="1" applyBorder="1" applyAlignment="1">
      <alignment horizontal="center" vertical="center" wrapText="1"/>
    </xf>
    <xf numFmtId="0" fontId="60" fillId="3" borderId="24" xfId="28" applyFont="1" applyFill="1" applyBorder="1" applyAlignment="1">
      <alignment horizontal="center" vertical="center" wrapText="1"/>
    </xf>
    <xf numFmtId="0" fontId="60" fillId="30" borderId="28" xfId="28" applyFont="1" applyFill="1" applyBorder="1" applyAlignment="1">
      <alignment horizontal="center" vertical="center" wrapText="1"/>
    </xf>
    <xf numFmtId="0" fontId="60" fillId="30" borderId="39" xfId="28" applyFont="1" applyFill="1" applyBorder="1" applyAlignment="1">
      <alignment horizontal="center" vertical="center" wrapText="1"/>
    </xf>
    <xf numFmtId="0" fontId="64" fillId="32" borderId="0" xfId="24" applyNumberFormat="1" applyFont="1" applyFill="1" applyBorder="1" applyAlignment="1">
      <alignment horizontal="left" vertical="center" wrapText="1"/>
    </xf>
    <xf numFmtId="0" fontId="64" fillId="32" borderId="0" xfId="24" applyNumberFormat="1" applyFont="1" applyFill="1" applyBorder="1" applyAlignment="1">
      <alignment horizontal="left" vertical="center"/>
    </xf>
    <xf numFmtId="0" fontId="34" fillId="0" borderId="0" xfId="28" applyFont="1" applyFill="1" applyAlignment="1">
      <alignment horizontal="center"/>
    </xf>
    <xf numFmtId="0" fontId="34" fillId="31" borderId="13" xfId="28" applyFont="1" applyFill="1" applyBorder="1" applyAlignment="1">
      <alignment horizontal="center" vertical="center" wrapText="1"/>
    </xf>
    <xf numFmtId="0" fontId="34" fillId="31" borderId="14" xfId="28" applyFont="1" applyFill="1" applyBorder="1" applyAlignment="1">
      <alignment horizontal="center" vertical="center" wrapText="1"/>
    </xf>
    <xf numFmtId="0" fontId="60" fillId="24" borderId="13" xfId="28" applyFont="1" applyFill="1" applyBorder="1" applyAlignment="1">
      <alignment horizontal="center" vertical="center" wrapText="1"/>
    </xf>
    <xf numFmtId="0" fontId="60" fillId="24" borderId="14" xfId="28" applyFont="1" applyFill="1" applyBorder="1" applyAlignment="1">
      <alignment horizontal="center" vertical="center" wrapText="1"/>
    </xf>
    <xf numFmtId="0" fontId="34" fillId="31" borderId="21" xfId="28" applyFont="1" applyFill="1" applyBorder="1" applyAlignment="1">
      <alignment horizontal="center" vertical="center" wrapText="1"/>
    </xf>
    <xf numFmtId="0" fontId="34" fillId="25" borderId="15" xfId="28" applyFont="1" applyFill="1" applyBorder="1" applyAlignment="1">
      <alignment horizontal="center" vertical="center" wrapText="1"/>
    </xf>
    <xf numFmtId="0" fontId="34" fillId="25" borderId="22" xfId="28" applyFont="1" applyFill="1" applyBorder="1" applyAlignment="1">
      <alignment horizontal="center" vertical="center" wrapText="1"/>
    </xf>
    <xf numFmtId="0" fontId="34" fillId="25" borderId="32" xfId="28" applyFont="1" applyFill="1" applyBorder="1" applyAlignment="1">
      <alignment horizontal="center" vertical="center" wrapText="1"/>
    </xf>
    <xf numFmtId="0" fontId="34" fillId="25" borderId="33" xfId="28" applyFont="1" applyFill="1" applyBorder="1" applyAlignment="1">
      <alignment horizontal="center" vertical="center" wrapText="1"/>
    </xf>
    <xf numFmtId="0" fontId="34" fillId="0" borderId="0" xfId="28" applyFont="1" applyFill="1" applyAlignment="1">
      <alignment horizontal="center" vertical="center"/>
    </xf>
    <xf numFmtId="0" fontId="86" fillId="26" borderId="28" xfId="0" applyFont="1" applyFill="1" applyBorder="1" applyAlignment="1">
      <alignment horizontal="center" vertical="center" wrapText="1"/>
    </xf>
    <xf numFmtId="0" fontId="86" fillId="26" borderId="34" xfId="0" applyFont="1" applyFill="1" applyBorder="1" applyAlignment="1">
      <alignment horizontal="center" vertical="center" wrapText="1"/>
    </xf>
    <xf numFmtId="0" fontId="50" fillId="0" borderId="42" xfId="0" applyFont="1" applyBorder="1" applyAlignment="1">
      <alignment horizontal="justify" vertical="center" wrapText="1"/>
    </xf>
    <xf numFmtId="0" fontId="50" fillId="0" borderId="46" xfId="0" applyFont="1" applyBorder="1" applyAlignment="1">
      <alignment horizontal="justify" vertical="center" wrapText="1"/>
    </xf>
    <xf numFmtId="0" fontId="50" fillId="33" borderId="43" xfId="0" applyFont="1" applyFill="1" applyBorder="1" applyAlignment="1">
      <alignment horizontal="justify" vertical="center" wrapText="1"/>
    </xf>
    <xf numFmtId="0" fontId="50" fillId="33" borderId="47" xfId="0" applyFont="1" applyFill="1" applyBorder="1" applyAlignment="1">
      <alignment horizontal="justify" vertical="center" wrapText="1"/>
    </xf>
    <xf numFmtId="0" fontId="50" fillId="0" borderId="45" xfId="0" applyFont="1" applyBorder="1" applyAlignment="1">
      <alignment horizontal="justify" vertical="center" wrapText="1"/>
    </xf>
    <xf numFmtId="0" fontId="50" fillId="0" borderId="49" xfId="0" applyFont="1" applyBorder="1" applyAlignment="1">
      <alignment horizontal="justify" vertical="center" wrapText="1"/>
    </xf>
    <xf numFmtId="0" fontId="70" fillId="0" borderId="17" xfId="0" applyFont="1" applyBorder="1" applyAlignment="1">
      <alignment horizontal="center" vertical="center" wrapText="1"/>
    </xf>
    <xf numFmtId="0" fontId="70" fillId="0" borderId="29" xfId="0" applyFont="1" applyBorder="1" applyAlignment="1">
      <alignment horizontal="center" vertical="center" wrapText="1"/>
    </xf>
  </cellXfs>
  <cellStyles count="51">
    <cellStyle name="20% - Акцент1" xfId="1"/>
    <cellStyle name="20% - Акцент2" xfId="10"/>
    <cellStyle name="20% - Акцент3" xfId="4"/>
    <cellStyle name="20% - Акцент4" xfId="11"/>
    <cellStyle name="20% - Акцент5" xfId="7"/>
    <cellStyle name="20% - Акцент6" xfId="13"/>
    <cellStyle name="40% - Акцент1" xfId="14"/>
    <cellStyle name="40% - Акцент2" xfId="15"/>
    <cellStyle name="40% - Акцент3" xfId="16"/>
    <cellStyle name="40% - Акцент4" xfId="17"/>
    <cellStyle name="40% - Акцент5" xfId="18"/>
    <cellStyle name="40% - Акцент6" xfId="20"/>
    <cellStyle name="60% - Акцент1" xfId="6"/>
    <cellStyle name="60% - Акцент2" xfId="12"/>
    <cellStyle name="60% - Акцент3" xfId="9"/>
    <cellStyle name="60% - Акцент4" xfId="21"/>
    <cellStyle name="60% - Акцент5" xfId="23"/>
    <cellStyle name="60% - Акцент6" xfId="26"/>
    <cellStyle name="Normal 3 2" xfId="27"/>
    <cellStyle name="Normal_Sheet1" xfId="28"/>
    <cellStyle name="Standard_DSB BNL - Taft mousse RL sept. 2010" xfId="29"/>
    <cellStyle name="Акцент1" xfId="30"/>
    <cellStyle name="Акцент2" xfId="31"/>
    <cellStyle name="Акцент3" xfId="32"/>
    <cellStyle name="Акцент4" xfId="33"/>
    <cellStyle name="Акцент5" xfId="35"/>
    <cellStyle name="Акцент6" xfId="37"/>
    <cellStyle name="Ввод " xfId="36"/>
    <cellStyle name="Вывод" xfId="22"/>
    <cellStyle name="Вычисление" xfId="8"/>
    <cellStyle name="Заголовок 1" xfId="38"/>
    <cellStyle name="Заголовок 2" xfId="2"/>
    <cellStyle name="Заголовок 3" xfId="39"/>
    <cellStyle name="Заголовок 4" xfId="5"/>
    <cellStyle name="Итог" xfId="40"/>
    <cellStyle name="Контрольная ячейка" xfId="25"/>
    <cellStyle name="Название" xfId="41"/>
    <cellStyle name="Нейтральный" xfId="34"/>
    <cellStyle name="Обычный" xfId="0" builtinId="0"/>
    <cellStyle name="Обычный 2" xfId="42"/>
    <cellStyle name="Обычный 3" xfId="24"/>
    <cellStyle name="Обычный 4" xfId="49"/>
    <cellStyle name="Обычный_Лист1_1" xfId="19"/>
    <cellStyle name="Плохой" xfId="43"/>
    <cellStyle name="Пояснение" xfId="45"/>
    <cellStyle name="Примечание" xfId="44"/>
    <cellStyle name="Процентный" xfId="50" builtinId="5"/>
    <cellStyle name="Связанная ячейка" xfId="46"/>
    <cellStyle name="Стиль 1" xfId="3"/>
    <cellStyle name="Текст предупреждения" xfId="47"/>
    <cellStyle name="Хороший" xfId="4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19</xdr:col>
      <xdr:colOff>342900</xdr:colOff>
      <xdr:row>11</xdr:row>
      <xdr:rowOff>289560</xdr:rowOff>
    </xdr:from>
    <xdr:ext cx="184731" cy="264560"/>
    <xdr:sp macro="" textlink="">
      <xdr:nvSpPr>
        <xdr:cNvPr id="5" name="TextBox 4"/>
        <xdr:cNvSpPr txBox="1"/>
      </xdr:nvSpPr>
      <xdr:spPr>
        <a:xfrm>
          <a:off x="7290547" y="160737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twoCellAnchor editAs="oneCell">
    <xdr:from>
      <xdr:col>0</xdr:col>
      <xdr:colOff>63497</xdr:colOff>
      <xdr:row>0</xdr:row>
      <xdr:rowOff>182562</xdr:rowOff>
    </xdr:from>
    <xdr:to>
      <xdr:col>2</xdr:col>
      <xdr:colOff>174624</xdr:colOff>
      <xdr:row>3</xdr:row>
      <xdr:rowOff>222250</xdr:rowOff>
    </xdr:to>
    <xdr:pic>
      <xdr:nvPicPr>
        <xdr:cNvPr id="6" name="Рисунок 5" descr="C:\Users\User\Desktop\Безымянный.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497" y="182562"/>
          <a:ext cx="1444627" cy="865188"/>
        </a:xfrm>
        <a:prstGeom prst="rect">
          <a:avLst/>
        </a:prstGeom>
        <a:noFill/>
        <a:ln>
          <a:noFill/>
        </a:ln>
        <a:extLst/>
      </xdr:spPr>
    </xdr:pic>
    <xdr:clientData/>
  </xdr:twoCellAnchor>
  <xdr:twoCellAnchor editAs="oneCell">
    <xdr:from>
      <xdr:col>46</xdr:col>
      <xdr:colOff>0</xdr:colOff>
      <xdr:row>21</xdr:row>
      <xdr:rowOff>0</xdr:rowOff>
    </xdr:from>
    <xdr:to>
      <xdr:col>46</xdr:col>
      <xdr:colOff>304800</xdr:colOff>
      <xdr:row>21</xdr:row>
      <xdr:rowOff>304800</xdr:rowOff>
    </xdr:to>
    <xdr:sp macro="" textlink="">
      <xdr:nvSpPr>
        <xdr:cNvPr id="4" name="AutoShape 11" descr="Imagini pentru 188262 Ð¾Ð±Ð¾Ð¸ teodor"/>
        <xdr:cNvSpPr>
          <a:spLocks noChangeAspect="1" noChangeArrowheads="1"/>
        </xdr:cNvSpPr>
      </xdr:nvSpPr>
      <xdr:spPr bwMode="auto">
        <a:xfrm>
          <a:off x="34404300" y="1633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46</xdr:col>
      <xdr:colOff>0</xdr:colOff>
      <xdr:row>21</xdr:row>
      <xdr:rowOff>0</xdr:rowOff>
    </xdr:from>
    <xdr:to>
      <xdr:col>46</xdr:col>
      <xdr:colOff>304800</xdr:colOff>
      <xdr:row>21</xdr:row>
      <xdr:rowOff>304800</xdr:rowOff>
    </xdr:to>
    <xdr:sp macro="" textlink="">
      <xdr:nvSpPr>
        <xdr:cNvPr id="7" name="AutoShape 12" descr="Imagini pentru 188262 Ð¾Ð±Ð¾Ð¸ teodor"/>
        <xdr:cNvSpPr>
          <a:spLocks noChangeAspect="1" noChangeArrowheads="1"/>
        </xdr:cNvSpPr>
      </xdr:nvSpPr>
      <xdr:spPr bwMode="auto">
        <a:xfrm>
          <a:off x="34404300" y="1633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46</xdr:col>
      <xdr:colOff>0</xdr:colOff>
      <xdr:row>23</xdr:row>
      <xdr:rowOff>0</xdr:rowOff>
    </xdr:from>
    <xdr:to>
      <xdr:col>46</xdr:col>
      <xdr:colOff>304800</xdr:colOff>
      <xdr:row>23</xdr:row>
      <xdr:rowOff>304800</xdr:rowOff>
    </xdr:to>
    <xdr:sp macro="" textlink="">
      <xdr:nvSpPr>
        <xdr:cNvPr id="8" name="AutoShape 1" descr="VliesovÃ¡ tapeta na zeÄ IL2005, Imperial, Grandeco, rozmÄry 1,06 x 10,05 m"/>
        <xdr:cNvSpPr>
          <a:spLocks noChangeAspect="1" noChangeArrowheads="1"/>
        </xdr:cNvSpPr>
      </xdr:nvSpPr>
      <xdr:spPr bwMode="auto">
        <a:xfrm>
          <a:off x="34404300" y="19611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46</xdr:col>
      <xdr:colOff>0</xdr:colOff>
      <xdr:row>19</xdr:row>
      <xdr:rowOff>0</xdr:rowOff>
    </xdr:from>
    <xdr:to>
      <xdr:col>46</xdr:col>
      <xdr:colOff>304800</xdr:colOff>
      <xdr:row>19</xdr:row>
      <xdr:rowOff>304800</xdr:rowOff>
    </xdr:to>
    <xdr:sp macro="" textlink="">
      <xdr:nvSpPr>
        <xdr:cNvPr id="20" name="AutoShape 14" descr="Tapete rasch 528824"/>
        <xdr:cNvSpPr>
          <a:spLocks noChangeAspect="1" noChangeArrowheads="1"/>
        </xdr:cNvSpPr>
      </xdr:nvSpPr>
      <xdr:spPr bwMode="auto">
        <a:xfrm>
          <a:off x="34404300" y="130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13</xdr:col>
      <xdr:colOff>342900</xdr:colOff>
      <xdr:row>10</xdr:row>
      <xdr:rowOff>289560</xdr:rowOff>
    </xdr:from>
    <xdr:ext cx="184731" cy="264560"/>
    <xdr:sp macro="" textlink="">
      <xdr:nvSpPr>
        <xdr:cNvPr id="2" name="TextBox 1"/>
        <xdr:cNvSpPr txBox="1"/>
      </xdr:nvSpPr>
      <xdr:spPr>
        <a:xfrm>
          <a:off x="19745325" y="3623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twoCellAnchor editAs="oneCell">
    <xdr:from>
      <xdr:col>0</xdr:col>
      <xdr:colOff>63497</xdr:colOff>
      <xdr:row>0</xdr:row>
      <xdr:rowOff>182562</xdr:rowOff>
    </xdr:from>
    <xdr:to>
      <xdr:col>1</xdr:col>
      <xdr:colOff>904874</xdr:colOff>
      <xdr:row>3</xdr:row>
      <xdr:rowOff>222250</xdr:rowOff>
    </xdr:to>
    <xdr:pic>
      <xdr:nvPicPr>
        <xdr:cNvPr id="3" name="Рисунок 2" descr="C:\Users\User\Desktop\Безымянный.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497" y="182562"/>
          <a:ext cx="1450977" cy="858838"/>
        </a:xfrm>
        <a:prstGeom prst="rect">
          <a:avLst/>
        </a:prstGeom>
        <a:noFill/>
        <a:ln>
          <a:noFill/>
        </a:ln>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0</xdr:col>
      <xdr:colOff>866775</xdr:colOff>
      <xdr:row>2</xdr:row>
      <xdr:rowOff>190500</xdr:rowOff>
    </xdr:to>
    <xdr:pic>
      <xdr:nvPicPr>
        <xdr:cNvPr id="2" name="Рисунок 1" descr="C:\Users\User\Desktop\Безымянный.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866775" cy="609600"/>
        </a:xfrm>
        <a:prstGeom prst="rect">
          <a:avLst/>
        </a:prstGeom>
        <a:noFill/>
        <a:ln>
          <a:noFill/>
        </a:ln>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42</xdr:col>
      <xdr:colOff>0</xdr:colOff>
      <xdr:row>11</xdr:row>
      <xdr:rowOff>289560</xdr:rowOff>
    </xdr:from>
    <xdr:ext cx="184731" cy="264560"/>
    <xdr:sp macro="" textlink="">
      <xdr:nvSpPr>
        <xdr:cNvPr id="2" name="TextBox 1"/>
        <xdr:cNvSpPr txBox="1"/>
      </xdr:nvSpPr>
      <xdr:spPr>
        <a:xfrm>
          <a:off x="32670750" y="458533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twoCellAnchor editAs="oneCell">
    <xdr:from>
      <xdr:col>0</xdr:col>
      <xdr:colOff>63497</xdr:colOff>
      <xdr:row>0</xdr:row>
      <xdr:rowOff>47626</xdr:rowOff>
    </xdr:from>
    <xdr:to>
      <xdr:col>1</xdr:col>
      <xdr:colOff>609599</xdr:colOff>
      <xdr:row>3</xdr:row>
      <xdr:rowOff>104777</xdr:rowOff>
    </xdr:to>
    <xdr:pic>
      <xdr:nvPicPr>
        <xdr:cNvPr id="3" name="Рисунок 2" descr="C:\Users\User\Desktop\Безымянный.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497" y="47626"/>
          <a:ext cx="1149352" cy="771526"/>
        </a:xfrm>
        <a:prstGeom prst="rect">
          <a:avLst/>
        </a:prstGeom>
        <a:noFill/>
        <a:ln>
          <a:noFill/>
        </a:ln>
        <a:extLst/>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57"/>
  <sheetViews>
    <sheetView showGridLines="0" tabSelected="1" view="pageBreakPreview" zoomScale="40" zoomScaleNormal="70" zoomScaleSheetLayoutView="40" workbookViewId="0">
      <selection activeCell="D5" sqref="D5"/>
    </sheetView>
  </sheetViews>
  <sheetFormatPr defaultColWidth="9.140625" defaultRowHeight="13.5" customHeight="1" outlineLevelCol="1"/>
  <cols>
    <col min="1" max="1" width="11.28515625" style="26" customWidth="1"/>
    <col min="2" max="2" width="8.7109375" style="26" customWidth="1"/>
    <col min="3" max="3" width="18.140625" style="26" customWidth="1"/>
    <col min="4" max="4" width="16" style="26" customWidth="1"/>
    <col min="5" max="5" width="19.140625" style="26" bestFit="1" customWidth="1"/>
    <col min="6" max="6" width="20.5703125" style="26" customWidth="1"/>
    <col min="7" max="7" width="36.7109375" style="26" customWidth="1"/>
    <col min="8" max="8" width="17.28515625" style="26" customWidth="1"/>
    <col min="9" max="9" width="14.140625" style="26" customWidth="1"/>
    <col min="10" max="10" width="19.42578125" style="26" bestFit="1" customWidth="1"/>
    <col min="11" max="12" width="15.5703125" style="26" bestFit="1" customWidth="1"/>
    <col min="13" max="13" width="17.7109375" style="27" customWidth="1"/>
    <col min="14" max="14" width="16.140625" style="27" hidden="1" customWidth="1"/>
    <col min="15" max="15" width="17.85546875" style="27" customWidth="1"/>
    <col min="16" max="16" width="59.85546875" style="28" customWidth="1"/>
    <col min="17" max="17" width="73.28515625" style="28" customWidth="1"/>
    <col min="18" max="18" width="49.140625" style="28" customWidth="1" outlineLevel="1"/>
    <col min="19" max="19" width="48.42578125" style="28" customWidth="1" outlineLevel="1"/>
    <col min="20" max="20" width="18.140625" style="28" customWidth="1" outlineLevel="1"/>
    <col min="21" max="21" width="12.42578125" style="28" customWidth="1" outlineLevel="1"/>
    <col min="22" max="22" width="12.42578125" style="27" customWidth="1" outlineLevel="1"/>
    <col min="23" max="23" width="15.28515625" style="27" customWidth="1"/>
    <col min="24" max="24" width="12.42578125" style="26" hidden="1" customWidth="1" outlineLevel="1"/>
    <col min="25" max="25" width="7.42578125" style="26" hidden="1" customWidth="1" outlineLevel="1"/>
    <col min="26" max="26" width="8.85546875" style="26" hidden="1" customWidth="1" outlineLevel="1"/>
    <col min="27" max="27" width="12.42578125" style="26" customWidth="1" collapsed="1"/>
    <col min="28" max="28" width="12.42578125" style="29" customWidth="1"/>
    <col min="29" max="29" width="16.28515625" style="29" customWidth="1"/>
    <col min="30" max="30" width="16.7109375" style="27" customWidth="1"/>
    <col min="31" max="32" width="15" style="27" customWidth="1"/>
    <col min="33" max="33" width="12.5703125" style="27" customWidth="1"/>
    <col min="34" max="34" width="16.5703125" style="27" customWidth="1"/>
    <col min="35" max="35" width="19.5703125" style="27" customWidth="1"/>
    <col min="36" max="36" width="16.42578125" style="27" customWidth="1"/>
    <col min="37" max="38" width="15" style="27" hidden="1" customWidth="1" outlineLevel="1"/>
    <col min="39" max="39" width="16.7109375" style="27" hidden="1" customWidth="1" outlineLevel="1"/>
    <col min="40" max="40" width="13.140625" style="27" hidden="1" customWidth="1" outlineLevel="1"/>
    <col min="41" max="41" width="17" style="27" hidden="1" customWidth="1" outlineLevel="1"/>
    <col min="42" max="42" width="20" style="27" customWidth="1" collapsed="1"/>
    <col min="43" max="43" width="19" style="27" customWidth="1"/>
    <col min="44" max="44" width="19.42578125" style="28" customWidth="1"/>
    <col min="45" max="45" width="17.28515625" style="28" customWidth="1"/>
    <col min="46" max="46" width="14" style="28" customWidth="1"/>
    <col min="47" max="47" width="49.42578125" style="28" customWidth="1"/>
    <col min="48" max="48" width="32.5703125" style="28" customWidth="1"/>
    <col min="49" max="16384" width="9.140625" style="27"/>
  </cols>
  <sheetData>
    <row r="1" spans="1:48" s="95" customFormat="1" ht="24.75" customHeight="1">
      <c r="X1" s="96"/>
      <c r="Y1" s="96"/>
      <c r="Z1" s="96"/>
      <c r="AA1" s="96"/>
    </row>
    <row r="2" spans="1:48" s="95" customFormat="1" ht="24.75" customHeight="1">
      <c r="AU2" s="97" t="s">
        <v>155</v>
      </c>
    </row>
    <row r="3" spans="1:48" s="95" customFormat="1" ht="15" customHeight="1">
      <c r="X3" s="98"/>
      <c r="Y3" s="98"/>
      <c r="Z3" s="98"/>
      <c r="AA3" s="98"/>
      <c r="AU3" s="99" t="s">
        <v>120</v>
      </c>
    </row>
    <row r="4" spans="1:48" s="95" customFormat="1" ht="27" customHeight="1">
      <c r="X4" s="98"/>
      <c r="Y4" s="98"/>
      <c r="Z4" s="98"/>
      <c r="AA4" s="98"/>
      <c r="AB4" s="98"/>
      <c r="AC4" s="98"/>
    </row>
    <row r="5" spans="1:48" ht="34.5" customHeight="1">
      <c r="C5" s="173" t="s">
        <v>162</v>
      </c>
      <c r="D5" s="295"/>
      <c r="E5" s="295"/>
      <c r="F5" s="154"/>
      <c r="G5" s="294"/>
      <c r="H5" s="294"/>
      <c r="I5" s="295"/>
      <c r="J5" s="154"/>
      <c r="K5" s="276"/>
      <c r="L5" s="347"/>
      <c r="M5" s="173" t="s">
        <v>165</v>
      </c>
      <c r="N5" s="154"/>
      <c r="O5" s="154"/>
      <c r="P5" s="294"/>
      <c r="Q5" s="154"/>
      <c r="R5" s="154"/>
      <c r="U5" s="153"/>
      <c r="V5" s="66"/>
      <c r="AC5" s="173" t="s">
        <v>160</v>
      </c>
      <c r="AD5" s="270"/>
      <c r="AE5" s="270"/>
      <c r="AF5" s="270"/>
      <c r="AG5" s="270"/>
      <c r="AH5" s="270"/>
      <c r="AI5" s="270"/>
      <c r="AJ5" s="277"/>
      <c r="AK5" s="156"/>
      <c r="AL5" s="156"/>
      <c r="AM5" s="156"/>
      <c r="AQ5" s="173" t="s">
        <v>163</v>
      </c>
      <c r="AR5" s="154"/>
      <c r="AS5" s="154"/>
      <c r="AT5" s="278"/>
      <c r="AU5" s="278"/>
    </row>
    <row r="6" spans="1:48" s="254" customFormat="1" ht="34.5" customHeight="1">
      <c r="A6" s="252"/>
      <c r="C6" s="253"/>
      <c r="D6" s="394" t="s">
        <v>168</v>
      </c>
      <c r="E6" s="394"/>
      <c r="F6" s="394"/>
      <c r="G6" s="253"/>
      <c r="H6" s="253"/>
      <c r="I6" s="396"/>
      <c r="J6" s="396"/>
      <c r="M6" s="256"/>
      <c r="N6" s="394" t="s">
        <v>168</v>
      </c>
      <c r="O6" s="394"/>
      <c r="P6" s="256"/>
      <c r="Q6" s="394"/>
      <c r="R6" s="394"/>
      <c r="U6" s="255"/>
      <c r="V6" s="256"/>
      <c r="AD6" s="256"/>
      <c r="AE6" s="394" t="s">
        <v>168</v>
      </c>
      <c r="AF6" s="394"/>
      <c r="AG6" s="394"/>
      <c r="AH6" s="394"/>
      <c r="AI6" s="356"/>
      <c r="AJ6" s="253"/>
      <c r="AQ6" s="249"/>
      <c r="AR6" s="396" t="s">
        <v>168</v>
      </c>
      <c r="AS6" s="396"/>
      <c r="AV6" s="257"/>
    </row>
    <row r="7" spans="1:48" s="191" customFormat="1" ht="59.25">
      <c r="A7" s="188" t="s">
        <v>124</v>
      </c>
      <c r="B7" s="188"/>
      <c r="C7" s="188"/>
      <c r="D7" s="188"/>
      <c r="E7" s="188"/>
      <c r="F7" s="188"/>
      <c r="G7" s="188"/>
      <c r="H7" s="188"/>
      <c r="I7" s="188"/>
      <c r="J7" s="188"/>
      <c r="K7" s="188"/>
      <c r="L7" s="188"/>
      <c r="M7" s="189"/>
      <c r="N7" s="190"/>
      <c r="O7" s="190"/>
      <c r="P7" s="251"/>
      <c r="R7" s="192"/>
      <c r="S7" s="192"/>
      <c r="U7" s="193"/>
      <c r="V7" s="193"/>
      <c r="W7" s="193"/>
      <c r="X7" s="194"/>
      <c r="Y7" s="194"/>
      <c r="Z7" s="194"/>
      <c r="AA7" s="194"/>
      <c r="AB7" s="194"/>
      <c r="AC7" s="194"/>
      <c r="AK7" s="27"/>
      <c r="AL7" s="27"/>
      <c r="AM7" s="27"/>
      <c r="AN7" s="27"/>
      <c r="AO7" s="27"/>
      <c r="AP7" s="27"/>
      <c r="AQ7" s="27"/>
      <c r="AV7" s="181"/>
    </row>
    <row r="8" spans="1:48" ht="42.75" customHeight="1">
      <c r="A8" s="393" t="s">
        <v>0</v>
      </c>
      <c r="B8" s="393"/>
      <c r="C8" s="393"/>
      <c r="D8" s="395"/>
      <c r="E8" s="395"/>
      <c r="F8" s="395"/>
      <c r="G8" s="395"/>
      <c r="H8" s="395"/>
      <c r="I8" s="395"/>
      <c r="J8" s="395"/>
      <c r="K8" s="395"/>
      <c r="L8" s="395"/>
      <c r="M8" s="395"/>
      <c r="N8" s="395"/>
      <c r="O8" s="114" t="s">
        <v>109</v>
      </c>
      <c r="Q8" s="115" t="s">
        <v>110</v>
      </c>
      <c r="R8" s="112"/>
      <c r="S8" s="112"/>
      <c r="U8" s="95"/>
      <c r="V8" s="95"/>
      <c r="W8" s="95"/>
      <c r="X8" s="98"/>
      <c r="Y8" s="98"/>
      <c r="Z8" s="98"/>
      <c r="AA8" s="98"/>
      <c r="AB8" s="98"/>
      <c r="AC8" s="98"/>
      <c r="AD8" s="91"/>
      <c r="AR8" s="27"/>
      <c r="AS8" s="176"/>
      <c r="AT8" s="174"/>
      <c r="AU8" s="175"/>
      <c r="AV8" s="62"/>
    </row>
    <row r="9" spans="1:48" s="86" customFormat="1" ht="33.75" customHeight="1" thickBot="1">
      <c r="C9" s="84"/>
      <c r="D9" s="84"/>
      <c r="E9" s="84"/>
      <c r="F9" s="84"/>
      <c r="G9" s="84"/>
      <c r="H9" s="84"/>
      <c r="I9" s="84"/>
      <c r="J9" s="84"/>
      <c r="K9" s="84"/>
      <c r="L9" s="84"/>
      <c r="M9" s="85"/>
      <c r="P9" s="392" t="s">
        <v>113</v>
      </c>
      <c r="Q9" s="392"/>
      <c r="R9" s="392"/>
      <c r="S9" s="392"/>
      <c r="T9" s="392"/>
      <c r="U9" s="392"/>
      <c r="V9" s="392"/>
      <c r="W9" s="392"/>
      <c r="X9" s="400" t="s">
        <v>88</v>
      </c>
      <c r="Y9" s="400"/>
      <c r="Z9" s="400"/>
      <c r="AA9" s="400"/>
      <c r="AB9" s="400"/>
      <c r="AC9" s="400"/>
      <c r="AD9" s="400"/>
      <c r="AU9" s="62"/>
      <c r="AV9" s="62"/>
    </row>
    <row r="10" spans="1:48" s="179" customFormat="1" ht="50.25" customHeight="1" thickBot="1">
      <c r="A10" s="379" t="s">
        <v>64</v>
      </c>
      <c r="B10" s="379"/>
      <c r="C10" s="379"/>
      <c r="D10" s="379"/>
      <c r="E10" s="379"/>
      <c r="F10" s="379"/>
      <c r="G10" s="379"/>
      <c r="H10" s="379"/>
      <c r="I10" s="379"/>
      <c r="J10" s="379"/>
      <c r="K10" s="177"/>
      <c r="L10" s="397" t="s">
        <v>66</v>
      </c>
      <c r="M10" s="398"/>
      <c r="N10" s="117">
        <v>43482</v>
      </c>
      <c r="P10" s="392"/>
      <c r="Q10" s="392"/>
      <c r="R10" s="392"/>
      <c r="S10" s="392"/>
      <c r="T10" s="392"/>
      <c r="U10" s="392"/>
      <c r="V10" s="392"/>
      <c r="W10" s="392"/>
      <c r="X10" s="400"/>
      <c r="Y10" s="400"/>
      <c r="Z10" s="400"/>
      <c r="AA10" s="400"/>
      <c r="AB10" s="400"/>
      <c r="AC10" s="400"/>
      <c r="AD10" s="400"/>
      <c r="AU10" s="180"/>
      <c r="AV10" s="180"/>
    </row>
    <row r="11" spans="1:48" s="186" customFormat="1" ht="26.25" customHeight="1" thickBot="1">
      <c r="A11" s="379" t="s">
        <v>65</v>
      </c>
      <c r="B11" s="379"/>
      <c r="C11" s="379"/>
      <c r="D11" s="379"/>
      <c r="E11" s="379"/>
      <c r="F11" s="379"/>
      <c r="G11" s="379"/>
      <c r="H11" s="379"/>
      <c r="I11" s="379"/>
      <c r="J11" s="379"/>
      <c r="K11" s="177"/>
      <c r="L11" s="182"/>
      <c r="M11" s="183"/>
      <c r="N11" s="184"/>
      <c r="O11" s="184"/>
      <c r="P11" s="392"/>
      <c r="Q11" s="392"/>
      <c r="R11" s="392"/>
      <c r="S11" s="392"/>
      <c r="T11" s="392"/>
      <c r="U11" s="392"/>
      <c r="V11" s="392"/>
      <c r="W11" s="392"/>
      <c r="X11" s="400"/>
      <c r="Y11" s="400"/>
      <c r="Z11" s="400"/>
      <c r="AA11" s="400"/>
      <c r="AB11" s="400"/>
      <c r="AC11" s="400"/>
      <c r="AD11" s="400"/>
      <c r="AE11" s="185"/>
      <c r="AF11" s="185"/>
      <c r="AG11" s="185"/>
      <c r="AH11" s="185"/>
      <c r="AI11" s="185"/>
      <c r="AJ11" s="185"/>
      <c r="AK11" s="185"/>
      <c r="AL11" s="185"/>
      <c r="AM11" s="185"/>
      <c r="AU11" s="187"/>
      <c r="AV11" s="187"/>
    </row>
    <row r="12" spans="1:48" ht="49.5" customHeight="1">
      <c r="A12" s="61"/>
      <c r="B12" s="61"/>
      <c r="C12" s="121" t="s">
        <v>87</v>
      </c>
      <c r="D12" s="121"/>
      <c r="E12" s="121"/>
      <c r="F12" s="121"/>
      <c r="G12" s="121"/>
      <c r="H12" s="121"/>
      <c r="I12" s="61"/>
      <c r="J12" s="61"/>
      <c r="K12" s="122"/>
      <c r="L12" s="122"/>
      <c r="M12" s="66"/>
      <c r="N12" s="122"/>
      <c r="O12" s="122"/>
      <c r="P12" s="392"/>
      <c r="Q12" s="392"/>
      <c r="R12" s="392"/>
      <c r="S12" s="392"/>
      <c r="T12" s="392"/>
      <c r="U12" s="392"/>
      <c r="V12" s="392"/>
      <c r="W12" s="392"/>
      <c r="X12" s="98"/>
      <c r="AV12" s="31"/>
    </row>
    <row r="13" spans="1:48" ht="15" customHeight="1" thickBot="1">
      <c r="A13" s="90"/>
      <c r="B13" s="93"/>
      <c r="C13" s="90"/>
      <c r="D13" s="93"/>
      <c r="E13" s="93"/>
      <c r="F13" s="93"/>
      <c r="G13" s="93"/>
      <c r="H13" s="93"/>
      <c r="I13" s="90"/>
      <c r="J13" s="90"/>
      <c r="K13" s="90"/>
      <c r="L13" s="90"/>
      <c r="M13" s="90"/>
      <c r="N13" s="90"/>
      <c r="O13" s="90"/>
      <c r="P13" s="31"/>
      <c r="Q13" s="31"/>
      <c r="R13" s="31"/>
      <c r="S13" s="31"/>
      <c r="T13" s="31"/>
      <c r="U13" s="31"/>
      <c r="V13" s="91"/>
      <c r="W13" s="34"/>
      <c r="X13" s="90"/>
      <c r="Y13" s="90"/>
      <c r="Z13" s="90"/>
      <c r="AA13" s="90"/>
      <c r="AB13" s="35"/>
      <c r="AC13" s="35"/>
      <c r="AE13" s="36"/>
      <c r="AF13" s="36"/>
      <c r="AG13" s="36"/>
      <c r="AH13" s="36"/>
      <c r="AI13" s="36"/>
      <c r="AJ13" s="34"/>
      <c r="AK13" s="34"/>
      <c r="AL13" s="34"/>
      <c r="AM13" s="34"/>
      <c r="AN13" s="34"/>
      <c r="AO13" s="34"/>
      <c r="AP13" s="34"/>
      <c r="AQ13" s="34"/>
      <c r="AV13" s="31"/>
    </row>
    <row r="14" spans="1:48" ht="63" customHeight="1" thickBot="1">
      <c r="A14" s="403" t="s">
        <v>1</v>
      </c>
      <c r="B14" s="404"/>
      <c r="C14" s="404"/>
      <c r="D14" s="404"/>
      <c r="E14" s="404"/>
      <c r="F14" s="404"/>
      <c r="G14" s="404"/>
      <c r="H14" s="404"/>
      <c r="I14" s="404"/>
      <c r="J14" s="404"/>
      <c r="K14" s="404"/>
      <c r="L14" s="404"/>
      <c r="M14" s="404"/>
      <c r="N14" s="404"/>
      <c r="O14" s="404"/>
      <c r="P14" s="404"/>
      <c r="Q14" s="401" t="s">
        <v>67</v>
      </c>
      <c r="R14" s="405"/>
      <c r="S14" s="405"/>
      <c r="T14" s="405"/>
      <c r="U14" s="405"/>
      <c r="V14" s="405"/>
      <c r="W14" s="402"/>
      <c r="X14" s="123"/>
      <c r="Y14" s="123"/>
      <c r="Z14" s="123"/>
      <c r="AA14" s="124" t="s">
        <v>84</v>
      </c>
      <c r="AB14" s="124" t="s">
        <v>84</v>
      </c>
      <c r="AC14" s="125" t="s">
        <v>72</v>
      </c>
      <c r="AD14" s="126"/>
      <c r="AE14" s="126"/>
      <c r="AF14" s="126"/>
      <c r="AG14" s="126"/>
      <c r="AH14" s="126"/>
      <c r="AI14" s="126"/>
      <c r="AJ14" s="127" t="s">
        <v>96</v>
      </c>
      <c r="AK14" s="127"/>
      <c r="AL14" s="127"/>
      <c r="AM14" s="127"/>
      <c r="AN14" s="126"/>
      <c r="AO14" s="126"/>
      <c r="AP14" s="126"/>
      <c r="AQ14" s="128"/>
      <c r="AR14" s="128"/>
      <c r="AS14" s="128"/>
      <c r="AT14" s="128"/>
      <c r="AU14" s="128"/>
    </row>
    <row r="15" spans="1:48" ht="48" customHeight="1" thickBot="1">
      <c r="A15" s="384" t="s">
        <v>2</v>
      </c>
      <c r="B15" s="407" t="s">
        <v>174</v>
      </c>
      <c r="C15" s="382" t="s">
        <v>175</v>
      </c>
      <c r="D15" s="384" t="s">
        <v>2100</v>
      </c>
      <c r="E15" s="380" t="s">
        <v>2104</v>
      </c>
      <c r="F15" s="380" t="s">
        <v>2102</v>
      </c>
      <c r="G15" s="380" t="s">
        <v>2103</v>
      </c>
      <c r="H15" s="386" t="s">
        <v>171</v>
      </c>
      <c r="I15" s="384" t="s">
        <v>2108</v>
      </c>
      <c r="J15" s="384" t="s">
        <v>2101</v>
      </c>
      <c r="K15" s="384" t="s">
        <v>73</v>
      </c>
      <c r="L15" s="409" t="s">
        <v>74</v>
      </c>
      <c r="M15" s="390" t="s">
        <v>114</v>
      </c>
      <c r="N15" s="390" t="s">
        <v>4</v>
      </c>
      <c r="O15" s="388" t="s">
        <v>5</v>
      </c>
      <c r="P15" s="390" t="s">
        <v>99</v>
      </c>
      <c r="Q15" s="390" t="s">
        <v>100</v>
      </c>
      <c r="R15" s="401" t="s">
        <v>2111</v>
      </c>
      <c r="S15" s="402"/>
      <c r="T15" s="271"/>
      <c r="U15" s="271"/>
      <c r="V15" s="271"/>
      <c r="W15" s="384" t="s">
        <v>71</v>
      </c>
      <c r="X15" s="123"/>
      <c r="Y15" s="123"/>
      <c r="Z15" s="123"/>
      <c r="AA15" s="124"/>
      <c r="AB15" s="124"/>
      <c r="AC15" s="125"/>
      <c r="AD15" s="126"/>
      <c r="AE15" s="126"/>
      <c r="AF15" s="126">
        <v>1</v>
      </c>
      <c r="AG15" s="126">
        <v>2</v>
      </c>
      <c r="AH15" s="126"/>
      <c r="AI15" s="126">
        <v>3</v>
      </c>
      <c r="AJ15" s="127"/>
      <c r="AK15" s="127"/>
      <c r="AL15" s="127"/>
      <c r="AM15" s="127"/>
      <c r="AN15" s="126"/>
      <c r="AO15" s="126"/>
      <c r="AP15" s="126"/>
      <c r="AQ15" s="128"/>
      <c r="AR15" s="128"/>
      <c r="AS15" s="128"/>
      <c r="AT15" s="128"/>
      <c r="AU15" s="128"/>
    </row>
    <row r="16" spans="1:48" s="37" customFormat="1" ht="81.75" thickBot="1">
      <c r="A16" s="385"/>
      <c r="B16" s="408"/>
      <c r="C16" s="383" t="s">
        <v>176</v>
      </c>
      <c r="D16" s="385" t="s">
        <v>176</v>
      </c>
      <c r="E16" s="381"/>
      <c r="F16" s="381"/>
      <c r="G16" s="381"/>
      <c r="H16" s="387"/>
      <c r="I16" s="385"/>
      <c r="J16" s="385"/>
      <c r="K16" s="385"/>
      <c r="L16" s="410"/>
      <c r="M16" s="399"/>
      <c r="N16" s="391"/>
      <c r="O16" s="389"/>
      <c r="P16" s="391"/>
      <c r="Q16" s="391"/>
      <c r="R16" s="360" t="s">
        <v>2112</v>
      </c>
      <c r="S16" s="361" t="s">
        <v>2113</v>
      </c>
      <c r="T16" s="134" t="s">
        <v>75</v>
      </c>
      <c r="U16" s="134" t="s">
        <v>79</v>
      </c>
      <c r="V16" s="133" t="s">
        <v>70</v>
      </c>
      <c r="W16" s="385"/>
      <c r="X16" s="134" t="s">
        <v>94</v>
      </c>
      <c r="Y16" s="134" t="s">
        <v>82</v>
      </c>
      <c r="Z16" s="134" t="s">
        <v>83</v>
      </c>
      <c r="AA16" s="130" t="s">
        <v>90</v>
      </c>
      <c r="AB16" s="131" t="s">
        <v>91</v>
      </c>
      <c r="AC16" s="138" t="s">
        <v>8</v>
      </c>
      <c r="AD16" s="139" t="s">
        <v>10</v>
      </c>
      <c r="AE16" s="140" t="s">
        <v>11</v>
      </c>
      <c r="AF16" s="355" t="s">
        <v>2105</v>
      </c>
      <c r="AG16" s="355" t="s">
        <v>2106</v>
      </c>
      <c r="AH16" s="134" t="s">
        <v>12</v>
      </c>
      <c r="AI16" s="357" t="s">
        <v>2107</v>
      </c>
      <c r="AJ16" s="141" t="s">
        <v>95</v>
      </c>
      <c r="AK16" s="195" t="s">
        <v>126</v>
      </c>
      <c r="AL16" s="196" t="s">
        <v>127</v>
      </c>
      <c r="AM16" s="197" t="s">
        <v>128</v>
      </c>
      <c r="AN16" s="198" t="s">
        <v>129</v>
      </c>
      <c r="AO16" s="197" t="s">
        <v>130</v>
      </c>
      <c r="AP16" s="199" t="s">
        <v>131</v>
      </c>
      <c r="AQ16" s="142" t="s">
        <v>13</v>
      </c>
      <c r="AR16" s="143" t="s">
        <v>14</v>
      </c>
      <c r="AS16" s="143" t="s">
        <v>15</v>
      </c>
      <c r="AT16" s="143" t="s">
        <v>106</v>
      </c>
      <c r="AU16" s="140" t="s">
        <v>17</v>
      </c>
    </row>
    <row r="17" spans="1:48" s="89" customFormat="1" ht="78">
      <c r="A17" s="130" t="s">
        <v>97</v>
      </c>
      <c r="B17" s="348" t="s">
        <v>98</v>
      </c>
      <c r="C17" s="346" t="s">
        <v>97</v>
      </c>
      <c r="D17" s="299" t="s">
        <v>97</v>
      </c>
      <c r="E17" s="349" t="s">
        <v>97</v>
      </c>
      <c r="F17" s="349" t="s">
        <v>97</v>
      </c>
      <c r="G17" s="349" t="s">
        <v>97</v>
      </c>
      <c r="H17" s="349" t="s">
        <v>97</v>
      </c>
      <c r="I17" s="130" t="s">
        <v>97</v>
      </c>
      <c r="J17" s="130" t="s">
        <v>97</v>
      </c>
      <c r="K17" s="130" t="s">
        <v>97</v>
      </c>
      <c r="L17" s="297" t="s">
        <v>97</v>
      </c>
      <c r="M17" s="132" t="s">
        <v>98</v>
      </c>
      <c r="N17" s="159" t="s">
        <v>98</v>
      </c>
      <c r="O17" s="299" t="s">
        <v>97</v>
      </c>
      <c r="P17" s="159" t="s">
        <v>98</v>
      </c>
      <c r="Q17" s="159" t="s">
        <v>98</v>
      </c>
      <c r="R17" s="358" t="s">
        <v>2114</v>
      </c>
      <c r="S17" s="358" t="s">
        <v>2114</v>
      </c>
      <c r="T17" s="299" t="s">
        <v>123</v>
      </c>
      <c r="U17" s="299" t="s">
        <v>123</v>
      </c>
      <c r="V17" s="159" t="s">
        <v>98</v>
      </c>
      <c r="W17" s="359" t="s">
        <v>97</v>
      </c>
      <c r="X17" s="299" t="s">
        <v>97</v>
      </c>
      <c r="Y17" s="299" t="s">
        <v>97</v>
      </c>
      <c r="Z17" s="299" t="s">
        <v>97</v>
      </c>
      <c r="AA17" s="299" t="s">
        <v>97</v>
      </c>
      <c r="AB17" s="299" t="s">
        <v>97</v>
      </c>
      <c r="AC17" s="160" t="s">
        <v>98</v>
      </c>
      <c r="AD17" s="160" t="s">
        <v>98</v>
      </c>
      <c r="AE17" s="160" t="s">
        <v>123</v>
      </c>
      <c r="AF17" s="299" t="s">
        <v>97</v>
      </c>
      <c r="AG17" s="299" t="s">
        <v>97</v>
      </c>
      <c r="AH17" s="299" t="s">
        <v>123</v>
      </c>
      <c r="AI17" s="299" t="s">
        <v>97</v>
      </c>
      <c r="AJ17" s="161" t="s">
        <v>97</v>
      </c>
      <c r="AK17" s="354" t="s">
        <v>97</v>
      </c>
      <c r="AL17" s="275" t="s">
        <v>123</v>
      </c>
      <c r="AM17" s="231" t="s">
        <v>125</v>
      </c>
      <c r="AN17" s="275" t="s">
        <v>123</v>
      </c>
      <c r="AO17" s="231" t="s">
        <v>125</v>
      </c>
      <c r="AP17" s="231" t="s">
        <v>125</v>
      </c>
      <c r="AQ17" s="132" t="s">
        <v>98</v>
      </c>
      <c r="AR17" s="143" t="s">
        <v>98</v>
      </c>
      <c r="AS17" s="143" t="s">
        <v>98</v>
      </c>
      <c r="AT17" s="143" t="s">
        <v>98</v>
      </c>
      <c r="AU17" s="140" t="s">
        <v>98</v>
      </c>
    </row>
    <row r="18" spans="1:48" s="374" customFormat="1" ht="111" customHeight="1">
      <c r="A18" s="362">
        <v>1</v>
      </c>
      <c r="B18" s="363"/>
      <c r="C18" s="362"/>
      <c r="D18" s="362"/>
      <c r="E18" s="362"/>
      <c r="F18" s="362"/>
      <c r="G18" s="375"/>
      <c r="H18" s="362"/>
      <c r="I18" s="362"/>
      <c r="J18" s="362"/>
      <c r="K18" s="362"/>
      <c r="L18" s="364"/>
      <c r="M18" s="365"/>
      <c r="N18" s="365"/>
      <c r="O18" s="366"/>
      <c r="P18" s="376"/>
      <c r="Q18" s="376"/>
      <c r="R18" s="363"/>
      <c r="S18" s="363"/>
      <c r="T18" s="362">
        <f>LEN(P18)</f>
        <v>0</v>
      </c>
      <c r="U18" s="362">
        <f>LEN(Q18)</f>
        <v>0</v>
      </c>
      <c r="V18" s="367"/>
      <c r="W18" s="362" t="s">
        <v>2115</v>
      </c>
      <c r="X18" s="362" t="s">
        <v>173</v>
      </c>
      <c r="Y18" s="362" t="s">
        <v>135</v>
      </c>
      <c r="Z18" s="362" t="s">
        <v>135</v>
      </c>
      <c r="AA18" s="362"/>
      <c r="AB18" s="362"/>
      <c r="AC18" s="235"/>
      <c r="AD18" s="235"/>
      <c r="AE18" s="368" t="e">
        <f t="shared" ref="AE18:AE30" si="0">AC18/AD18-1</f>
        <v>#DIV/0!</v>
      </c>
      <c r="AF18" s="296"/>
      <c r="AG18" s="296"/>
      <c r="AH18" s="369" t="e">
        <f t="shared" ref="AH18:AH30" si="1">AP18/AC18</f>
        <v>#DIV/0!</v>
      </c>
      <c r="AI18" s="369" t="e">
        <f>AD18/(AC18*0.96)</f>
        <v>#DIV/0!</v>
      </c>
      <c r="AJ18" s="377"/>
      <c r="AK18" s="370"/>
      <c r="AL18" s="370"/>
      <c r="AM18" s="370"/>
      <c r="AN18" s="362"/>
      <c r="AO18" s="362"/>
      <c r="AP18" s="296">
        <f t="shared" ref="AP18:AP30" si="2">AD18</f>
        <v>0</v>
      </c>
      <c r="AQ18" s="371"/>
      <c r="AR18" s="371"/>
      <c r="AS18" s="372"/>
      <c r="AT18" s="373"/>
      <c r="AU18" s="353"/>
    </row>
    <row r="19" spans="1:48" s="374" customFormat="1" ht="111" customHeight="1">
      <c r="A19" s="362">
        <v>2</v>
      </c>
      <c r="B19" s="363"/>
      <c r="C19" s="362"/>
      <c r="D19" s="362"/>
      <c r="E19" s="362"/>
      <c r="F19" s="362"/>
      <c r="G19" s="375"/>
      <c r="H19" s="362"/>
      <c r="I19" s="362"/>
      <c r="J19" s="362"/>
      <c r="K19" s="362"/>
      <c r="L19" s="364"/>
      <c r="M19" s="365"/>
      <c r="N19" s="365"/>
      <c r="O19" s="366"/>
      <c r="P19" s="376"/>
      <c r="Q19" s="376"/>
      <c r="R19" s="363"/>
      <c r="S19" s="363"/>
      <c r="T19" s="362">
        <f t="shared" ref="T19:T30" si="3">LEN(P19)</f>
        <v>0</v>
      </c>
      <c r="U19" s="362">
        <f t="shared" ref="U19:U30" si="4">LEN(Q19)</f>
        <v>0</v>
      </c>
      <c r="V19" s="367"/>
      <c r="W19" s="362" t="s">
        <v>2115</v>
      </c>
      <c r="X19" s="362" t="s">
        <v>173</v>
      </c>
      <c r="Y19" s="362" t="s">
        <v>135</v>
      </c>
      <c r="Z19" s="362" t="s">
        <v>135</v>
      </c>
      <c r="AA19" s="362"/>
      <c r="AB19" s="362"/>
      <c r="AC19" s="235"/>
      <c r="AD19" s="235"/>
      <c r="AE19" s="368" t="e">
        <f t="shared" si="0"/>
        <v>#DIV/0!</v>
      </c>
      <c r="AF19" s="296"/>
      <c r="AG19" s="296"/>
      <c r="AH19" s="369" t="e">
        <f t="shared" si="1"/>
        <v>#DIV/0!</v>
      </c>
      <c r="AI19" s="369" t="e">
        <f t="shared" ref="AI19:AI22" si="5">AD19/(AC19*0.96)</f>
        <v>#DIV/0!</v>
      </c>
      <c r="AJ19" s="377"/>
      <c r="AK19" s="370"/>
      <c r="AL19" s="370"/>
      <c r="AM19" s="370"/>
      <c r="AN19" s="362"/>
      <c r="AO19" s="362"/>
      <c r="AP19" s="296">
        <f t="shared" si="2"/>
        <v>0</v>
      </c>
      <c r="AQ19" s="371"/>
      <c r="AR19" s="371"/>
      <c r="AS19" s="372"/>
      <c r="AT19" s="373"/>
      <c r="AU19" s="353"/>
    </row>
    <row r="20" spans="1:48" s="293" customFormat="1" ht="77.25" customHeight="1">
      <c r="A20" s="288">
        <v>3</v>
      </c>
      <c r="B20" s="289"/>
      <c r="C20" s="288"/>
      <c r="D20" s="362"/>
      <c r="E20" s="362"/>
      <c r="F20" s="362"/>
      <c r="G20" s="375"/>
      <c r="H20" s="362"/>
      <c r="I20" s="362"/>
      <c r="J20" s="362"/>
      <c r="K20" s="288"/>
      <c r="L20" s="298"/>
      <c r="M20" s="350"/>
      <c r="N20" s="350"/>
      <c r="O20" s="234"/>
      <c r="P20" s="235"/>
      <c r="Q20" s="235"/>
      <c r="R20" s="289"/>
      <c r="S20" s="289"/>
      <c r="T20" s="288">
        <f t="shared" si="3"/>
        <v>0</v>
      </c>
      <c r="U20" s="288">
        <f t="shared" si="4"/>
        <v>0</v>
      </c>
      <c r="V20" s="290"/>
      <c r="W20" s="288" t="s">
        <v>149</v>
      </c>
      <c r="X20" s="288" t="s">
        <v>173</v>
      </c>
      <c r="Y20" s="288" t="s">
        <v>135</v>
      </c>
      <c r="Z20" s="288" t="s">
        <v>135</v>
      </c>
      <c r="AA20" s="288"/>
      <c r="AB20" s="288"/>
      <c r="AC20" s="235"/>
      <c r="AD20" s="235"/>
      <c r="AE20" s="291" t="e">
        <f t="shared" si="0"/>
        <v>#DIV/0!</v>
      </c>
      <c r="AF20" s="296"/>
      <c r="AG20" s="296"/>
      <c r="AH20" s="296" t="e">
        <f t="shared" si="1"/>
        <v>#DIV/0!</v>
      </c>
      <c r="AI20" s="369" t="e">
        <f t="shared" si="5"/>
        <v>#DIV/0!</v>
      </c>
      <c r="AJ20" s="292"/>
      <c r="AK20" s="292"/>
      <c r="AL20" s="292"/>
      <c r="AM20" s="292"/>
      <c r="AN20" s="288"/>
      <c r="AO20" s="288"/>
      <c r="AP20" s="296">
        <f t="shared" si="2"/>
        <v>0</v>
      </c>
      <c r="AQ20" s="351"/>
      <c r="AR20" s="351"/>
      <c r="AS20" s="352"/>
      <c r="AT20" s="239"/>
      <c r="AU20" s="353"/>
    </row>
    <row r="21" spans="1:48" s="293" customFormat="1" ht="77.25" customHeight="1">
      <c r="A21" s="288">
        <v>4</v>
      </c>
      <c r="B21" s="289"/>
      <c r="C21" s="288"/>
      <c r="D21" s="288"/>
      <c r="E21" s="288"/>
      <c r="F21" s="288"/>
      <c r="G21" s="288"/>
      <c r="H21" s="288"/>
      <c r="I21" s="288"/>
      <c r="J21" s="288"/>
      <c r="K21" s="288"/>
      <c r="L21" s="298"/>
      <c r="M21" s="350"/>
      <c r="N21" s="350"/>
      <c r="O21" s="234"/>
      <c r="P21" s="235"/>
      <c r="Q21" s="235"/>
      <c r="R21" s="289"/>
      <c r="S21" s="289"/>
      <c r="T21" s="288">
        <f t="shared" si="3"/>
        <v>0</v>
      </c>
      <c r="U21" s="288">
        <f t="shared" si="4"/>
        <v>0</v>
      </c>
      <c r="V21" s="290"/>
      <c r="W21" s="288" t="s">
        <v>149</v>
      </c>
      <c r="X21" s="288" t="s">
        <v>173</v>
      </c>
      <c r="Y21" s="288" t="s">
        <v>135</v>
      </c>
      <c r="Z21" s="288" t="s">
        <v>135</v>
      </c>
      <c r="AA21" s="288"/>
      <c r="AB21" s="288"/>
      <c r="AC21" s="235"/>
      <c r="AD21" s="235"/>
      <c r="AE21" s="291" t="e">
        <f t="shared" si="0"/>
        <v>#DIV/0!</v>
      </c>
      <c r="AF21" s="296"/>
      <c r="AG21" s="296"/>
      <c r="AH21" s="296" t="e">
        <f t="shared" si="1"/>
        <v>#DIV/0!</v>
      </c>
      <c r="AI21" s="369" t="e">
        <f t="shared" si="5"/>
        <v>#DIV/0!</v>
      </c>
      <c r="AJ21" s="292"/>
      <c r="AK21" s="292"/>
      <c r="AL21" s="292"/>
      <c r="AM21" s="292"/>
      <c r="AN21" s="288"/>
      <c r="AO21" s="288"/>
      <c r="AP21" s="296">
        <f t="shared" si="2"/>
        <v>0</v>
      </c>
      <c r="AQ21" s="351"/>
      <c r="AR21" s="351"/>
      <c r="AS21" s="352"/>
      <c r="AT21" s="239"/>
      <c r="AU21" s="353"/>
    </row>
    <row r="22" spans="1:48" s="293" customFormat="1" ht="77.25" customHeight="1">
      <c r="A22" s="288">
        <v>5</v>
      </c>
      <c r="B22" s="289"/>
      <c r="C22" s="288"/>
      <c r="D22" s="288"/>
      <c r="E22" s="288"/>
      <c r="F22" s="288"/>
      <c r="G22" s="288"/>
      <c r="H22" s="288"/>
      <c r="I22" s="288"/>
      <c r="J22" s="288"/>
      <c r="K22" s="288"/>
      <c r="L22" s="298"/>
      <c r="M22" s="350"/>
      <c r="N22" s="350"/>
      <c r="O22" s="234"/>
      <c r="P22" s="235"/>
      <c r="Q22" s="235"/>
      <c r="R22" s="289"/>
      <c r="S22" s="289"/>
      <c r="T22" s="288">
        <f t="shared" si="3"/>
        <v>0</v>
      </c>
      <c r="U22" s="288">
        <f t="shared" si="4"/>
        <v>0</v>
      </c>
      <c r="V22" s="290"/>
      <c r="W22" s="288" t="s">
        <v>149</v>
      </c>
      <c r="X22" s="288" t="s">
        <v>173</v>
      </c>
      <c r="Y22" s="288" t="s">
        <v>135</v>
      </c>
      <c r="Z22" s="288" t="s">
        <v>135</v>
      </c>
      <c r="AA22" s="288"/>
      <c r="AB22" s="288"/>
      <c r="AC22" s="235"/>
      <c r="AD22" s="235"/>
      <c r="AE22" s="291" t="e">
        <f t="shared" si="0"/>
        <v>#DIV/0!</v>
      </c>
      <c r="AF22" s="296"/>
      <c r="AG22" s="296"/>
      <c r="AH22" s="296" t="e">
        <f t="shared" si="1"/>
        <v>#DIV/0!</v>
      </c>
      <c r="AI22" s="369" t="e">
        <f t="shared" si="5"/>
        <v>#DIV/0!</v>
      </c>
      <c r="AJ22" s="292"/>
      <c r="AK22" s="292"/>
      <c r="AL22" s="292"/>
      <c r="AM22" s="292"/>
      <c r="AN22" s="288"/>
      <c r="AO22" s="288"/>
      <c r="AP22" s="296">
        <f t="shared" si="2"/>
        <v>0</v>
      </c>
      <c r="AQ22" s="351"/>
      <c r="AR22" s="351"/>
      <c r="AS22" s="352"/>
      <c r="AT22" s="239"/>
      <c r="AU22" s="353"/>
    </row>
    <row r="23" spans="1:48" s="293" customFormat="1" ht="77.25" customHeight="1">
      <c r="A23" s="288">
        <v>6</v>
      </c>
      <c r="B23" s="289"/>
      <c r="C23" s="288"/>
      <c r="D23" s="288"/>
      <c r="E23" s="288"/>
      <c r="F23" s="288"/>
      <c r="G23" s="288"/>
      <c r="H23" s="288"/>
      <c r="I23" s="288"/>
      <c r="J23" s="288"/>
      <c r="K23" s="288"/>
      <c r="L23" s="298"/>
      <c r="M23" s="350"/>
      <c r="N23" s="350"/>
      <c r="O23" s="234"/>
      <c r="P23" s="235"/>
      <c r="Q23" s="235"/>
      <c r="R23" s="289"/>
      <c r="S23" s="289"/>
      <c r="T23" s="288">
        <f t="shared" si="3"/>
        <v>0</v>
      </c>
      <c r="U23" s="288">
        <f t="shared" si="4"/>
        <v>0</v>
      </c>
      <c r="V23" s="290"/>
      <c r="W23" s="288" t="s">
        <v>149</v>
      </c>
      <c r="X23" s="288" t="s">
        <v>173</v>
      </c>
      <c r="Y23" s="288" t="s">
        <v>135</v>
      </c>
      <c r="Z23" s="288" t="s">
        <v>135</v>
      </c>
      <c r="AA23" s="288"/>
      <c r="AB23" s="288"/>
      <c r="AC23" s="235"/>
      <c r="AD23" s="235"/>
      <c r="AE23" s="291" t="e">
        <f t="shared" si="0"/>
        <v>#DIV/0!</v>
      </c>
      <c r="AF23" s="296"/>
      <c r="AG23" s="296"/>
      <c r="AH23" s="296" t="e">
        <f t="shared" si="1"/>
        <v>#DIV/0!</v>
      </c>
      <c r="AI23" s="296"/>
      <c r="AJ23" s="292"/>
      <c r="AK23" s="292"/>
      <c r="AL23" s="292"/>
      <c r="AM23" s="292"/>
      <c r="AN23" s="288"/>
      <c r="AO23" s="288"/>
      <c r="AP23" s="296">
        <f t="shared" si="2"/>
        <v>0</v>
      </c>
      <c r="AQ23" s="351"/>
      <c r="AR23" s="351"/>
      <c r="AS23" s="352"/>
      <c r="AT23" s="239"/>
      <c r="AU23" s="353"/>
    </row>
    <row r="24" spans="1:48" s="293" customFormat="1" ht="77.25" customHeight="1">
      <c r="A24" s="288">
        <v>7</v>
      </c>
      <c r="B24" s="289"/>
      <c r="C24" s="288"/>
      <c r="D24" s="288"/>
      <c r="E24" s="288"/>
      <c r="F24" s="288"/>
      <c r="G24" s="288"/>
      <c r="H24" s="288"/>
      <c r="I24" s="288"/>
      <c r="J24" s="288"/>
      <c r="K24" s="288"/>
      <c r="L24" s="298"/>
      <c r="M24" s="350"/>
      <c r="N24" s="350"/>
      <c r="O24" s="234"/>
      <c r="P24" s="235"/>
      <c r="Q24" s="235"/>
      <c r="R24" s="289"/>
      <c r="S24" s="289"/>
      <c r="T24" s="288">
        <f t="shared" si="3"/>
        <v>0</v>
      </c>
      <c r="U24" s="288">
        <f t="shared" si="4"/>
        <v>0</v>
      </c>
      <c r="V24" s="290"/>
      <c r="W24" s="288" t="s">
        <v>149</v>
      </c>
      <c r="X24" s="288" t="s">
        <v>173</v>
      </c>
      <c r="Y24" s="288" t="s">
        <v>135</v>
      </c>
      <c r="Z24" s="288" t="s">
        <v>135</v>
      </c>
      <c r="AA24" s="288"/>
      <c r="AB24" s="288"/>
      <c r="AC24" s="235"/>
      <c r="AD24" s="235"/>
      <c r="AE24" s="291" t="e">
        <f t="shared" si="0"/>
        <v>#DIV/0!</v>
      </c>
      <c r="AF24" s="296"/>
      <c r="AG24" s="296"/>
      <c r="AH24" s="296" t="e">
        <f t="shared" si="1"/>
        <v>#DIV/0!</v>
      </c>
      <c r="AI24" s="296"/>
      <c r="AJ24" s="292"/>
      <c r="AK24" s="292"/>
      <c r="AL24" s="292"/>
      <c r="AM24" s="292"/>
      <c r="AN24" s="288"/>
      <c r="AO24" s="288"/>
      <c r="AP24" s="296">
        <f t="shared" si="2"/>
        <v>0</v>
      </c>
      <c r="AQ24" s="351"/>
      <c r="AR24" s="351"/>
      <c r="AS24" s="352"/>
      <c r="AT24" s="239"/>
      <c r="AU24" s="353"/>
    </row>
    <row r="25" spans="1:48" s="293" customFormat="1" ht="77.25" customHeight="1">
      <c r="A25" s="288">
        <v>8</v>
      </c>
      <c r="B25" s="289"/>
      <c r="C25" s="288"/>
      <c r="D25" s="288"/>
      <c r="E25" s="288"/>
      <c r="F25" s="288"/>
      <c r="G25" s="288"/>
      <c r="H25" s="288"/>
      <c r="I25" s="288"/>
      <c r="J25" s="288"/>
      <c r="K25" s="288"/>
      <c r="L25" s="298"/>
      <c r="M25" s="350"/>
      <c r="N25" s="350"/>
      <c r="O25" s="234"/>
      <c r="P25" s="235"/>
      <c r="Q25" s="235"/>
      <c r="R25" s="289"/>
      <c r="S25" s="289"/>
      <c r="T25" s="288">
        <f t="shared" si="3"/>
        <v>0</v>
      </c>
      <c r="U25" s="288">
        <f t="shared" si="4"/>
        <v>0</v>
      </c>
      <c r="V25" s="290"/>
      <c r="W25" s="288" t="s">
        <v>149</v>
      </c>
      <c r="X25" s="288" t="s">
        <v>173</v>
      </c>
      <c r="Y25" s="288" t="s">
        <v>135</v>
      </c>
      <c r="Z25" s="288" t="s">
        <v>135</v>
      </c>
      <c r="AA25" s="288"/>
      <c r="AB25" s="288"/>
      <c r="AC25" s="235"/>
      <c r="AD25" s="235"/>
      <c r="AE25" s="291" t="e">
        <f t="shared" si="0"/>
        <v>#DIV/0!</v>
      </c>
      <c r="AF25" s="296"/>
      <c r="AG25" s="296"/>
      <c r="AH25" s="296" t="e">
        <f t="shared" si="1"/>
        <v>#DIV/0!</v>
      </c>
      <c r="AI25" s="296"/>
      <c r="AJ25" s="292"/>
      <c r="AK25" s="292"/>
      <c r="AL25" s="292"/>
      <c r="AM25" s="292"/>
      <c r="AN25" s="288"/>
      <c r="AO25" s="288"/>
      <c r="AP25" s="296">
        <f t="shared" si="2"/>
        <v>0</v>
      </c>
      <c r="AQ25" s="351"/>
      <c r="AR25" s="351"/>
      <c r="AS25" s="352"/>
      <c r="AT25" s="239"/>
      <c r="AU25" s="353"/>
    </row>
    <row r="26" spans="1:48" s="293" customFormat="1" ht="77.25" customHeight="1">
      <c r="A26" s="288">
        <v>9</v>
      </c>
      <c r="B26" s="289"/>
      <c r="C26" s="288"/>
      <c r="D26" s="288"/>
      <c r="E26" s="288"/>
      <c r="F26" s="288"/>
      <c r="G26" s="288"/>
      <c r="H26" s="288"/>
      <c r="I26" s="288"/>
      <c r="J26" s="288"/>
      <c r="K26" s="288"/>
      <c r="L26" s="298"/>
      <c r="M26" s="350"/>
      <c r="N26" s="350"/>
      <c r="O26" s="234"/>
      <c r="P26" s="235"/>
      <c r="Q26" s="235"/>
      <c r="R26" s="289"/>
      <c r="S26" s="289"/>
      <c r="T26" s="288">
        <f t="shared" si="3"/>
        <v>0</v>
      </c>
      <c r="U26" s="288">
        <f t="shared" si="4"/>
        <v>0</v>
      </c>
      <c r="V26" s="290"/>
      <c r="W26" s="288" t="s">
        <v>149</v>
      </c>
      <c r="X26" s="288" t="s">
        <v>173</v>
      </c>
      <c r="Y26" s="288" t="s">
        <v>135</v>
      </c>
      <c r="Z26" s="288" t="s">
        <v>135</v>
      </c>
      <c r="AA26" s="288"/>
      <c r="AB26" s="288"/>
      <c r="AC26" s="235"/>
      <c r="AD26" s="235"/>
      <c r="AE26" s="291" t="e">
        <f t="shared" si="0"/>
        <v>#DIV/0!</v>
      </c>
      <c r="AF26" s="296"/>
      <c r="AG26" s="296"/>
      <c r="AH26" s="296" t="e">
        <f t="shared" si="1"/>
        <v>#DIV/0!</v>
      </c>
      <c r="AI26" s="296"/>
      <c r="AJ26" s="292"/>
      <c r="AK26" s="292"/>
      <c r="AL26" s="292"/>
      <c r="AM26" s="292"/>
      <c r="AN26" s="288"/>
      <c r="AO26" s="288"/>
      <c r="AP26" s="296">
        <f t="shared" si="2"/>
        <v>0</v>
      </c>
      <c r="AQ26" s="351"/>
      <c r="AR26" s="351"/>
      <c r="AS26" s="352"/>
      <c r="AT26" s="239"/>
      <c r="AU26" s="353"/>
    </row>
    <row r="27" spans="1:48" s="293" customFormat="1" ht="77.25" customHeight="1">
      <c r="A27" s="288">
        <v>10</v>
      </c>
      <c r="B27" s="289"/>
      <c r="C27" s="288"/>
      <c r="D27" s="288"/>
      <c r="E27" s="288"/>
      <c r="F27" s="288"/>
      <c r="G27" s="288"/>
      <c r="H27" s="288"/>
      <c r="I27" s="288"/>
      <c r="J27" s="288"/>
      <c r="K27" s="288"/>
      <c r="L27" s="298"/>
      <c r="M27" s="350"/>
      <c r="N27" s="350"/>
      <c r="O27" s="234"/>
      <c r="P27" s="235"/>
      <c r="Q27" s="235"/>
      <c r="R27" s="289"/>
      <c r="S27" s="289"/>
      <c r="T27" s="288">
        <f t="shared" si="3"/>
        <v>0</v>
      </c>
      <c r="U27" s="288">
        <f t="shared" si="4"/>
        <v>0</v>
      </c>
      <c r="V27" s="290"/>
      <c r="W27" s="288" t="s">
        <v>149</v>
      </c>
      <c r="X27" s="288" t="s">
        <v>173</v>
      </c>
      <c r="Y27" s="288" t="s">
        <v>135</v>
      </c>
      <c r="Z27" s="288" t="s">
        <v>135</v>
      </c>
      <c r="AA27" s="288"/>
      <c r="AB27" s="288"/>
      <c r="AC27" s="235"/>
      <c r="AD27" s="235"/>
      <c r="AE27" s="291" t="e">
        <f t="shared" si="0"/>
        <v>#DIV/0!</v>
      </c>
      <c r="AF27" s="296"/>
      <c r="AG27" s="296"/>
      <c r="AH27" s="296" t="e">
        <f t="shared" si="1"/>
        <v>#DIV/0!</v>
      </c>
      <c r="AI27" s="296"/>
      <c r="AJ27" s="292"/>
      <c r="AK27" s="292"/>
      <c r="AL27" s="292"/>
      <c r="AM27" s="292"/>
      <c r="AN27" s="288"/>
      <c r="AO27" s="288"/>
      <c r="AP27" s="296">
        <f t="shared" si="2"/>
        <v>0</v>
      </c>
      <c r="AQ27" s="351"/>
      <c r="AR27" s="351"/>
      <c r="AS27" s="352"/>
      <c r="AT27" s="239"/>
      <c r="AU27" s="353"/>
    </row>
    <row r="28" spans="1:48" s="293" customFormat="1" ht="77.25" customHeight="1">
      <c r="A28" s="288">
        <v>11</v>
      </c>
      <c r="B28" s="289"/>
      <c r="C28" s="288"/>
      <c r="D28" s="288"/>
      <c r="E28" s="288"/>
      <c r="F28" s="288"/>
      <c r="G28" s="288"/>
      <c r="H28" s="288"/>
      <c r="I28" s="288"/>
      <c r="J28" s="288"/>
      <c r="K28" s="288"/>
      <c r="L28" s="298"/>
      <c r="M28" s="350"/>
      <c r="N28" s="350"/>
      <c r="O28" s="234"/>
      <c r="P28" s="235"/>
      <c r="Q28" s="235"/>
      <c r="R28" s="289"/>
      <c r="S28" s="289"/>
      <c r="T28" s="288">
        <f t="shared" si="3"/>
        <v>0</v>
      </c>
      <c r="U28" s="288">
        <f t="shared" si="4"/>
        <v>0</v>
      </c>
      <c r="V28" s="290"/>
      <c r="W28" s="288" t="s">
        <v>149</v>
      </c>
      <c r="X28" s="288" t="s">
        <v>173</v>
      </c>
      <c r="Y28" s="288" t="s">
        <v>135</v>
      </c>
      <c r="Z28" s="288" t="s">
        <v>135</v>
      </c>
      <c r="AA28" s="288"/>
      <c r="AB28" s="288"/>
      <c r="AC28" s="235"/>
      <c r="AD28" s="235"/>
      <c r="AE28" s="291" t="e">
        <f t="shared" si="0"/>
        <v>#DIV/0!</v>
      </c>
      <c r="AF28" s="296"/>
      <c r="AG28" s="296"/>
      <c r="AH28" s="296" t="e">
        <f t="shared" si="1"/>
        <v>#DIV/0!</v>
      </c>
      <c r="AI28" s="296"/>
      <c r="AJ28" s="292"/>
      <c r="AK28" s="292"/>
      <c r="AL28" s="292"/>
      <c r="AM28" s="292"/>
      <c r="AN28" s="288"/>
      <c r="AO28" s="288"/>
      <c r="AP28" s="296">
        <f t="shared" si="2"/>
        <v>0</v>
      </c>
      <c r="AQ28" s="351"/>
      <c r="AR28" s="351"/>
      <c r="AS28" s="352"/>
      <c r="AT28" s="239"/>
      <c r="AU28" s="353"/>
    </row>
    <row r="29" spans="1:48" s="293" customFormat="1" ht="77.25" customHeight="1">
      <c r="A29" s="288">
        <v>12</v>
      </c>
      <c r="B29" s="289"/>
      <c r="C29" s="288"/>
      <c r="D29" s="288"/>
      <c r="E29" s="288"/>
      <c r="F29" s="288"/>
      <c r="G29" s="288"/>
      <c r="H29" s="288"/>
      <c r="I29" s="288"/>
      <c r="J29" s="288"/>
      <c r="K29" s="288"/>
      <c r="L29" s="298"/>
      <c r="M29" s="350"/>
      <c r="N29" s="350"/>
      <c r="O29" s="234"/>
      <c r="P29" s="235"/>
      <c r="Q29" s="235"/>
      <c r="R29" s="289"/>
      <c r="S29" s="289"/>
      <c r="T29" s="288">
        <f t="shared" si="3"/>
        <v>0</v>
      </c>
      <c r="U29" s="288">
        <f t="shared" si="4"/>
        <v>0</v>
      </c>
      <c r="V29" s="290"/>
      <c r="W29" s="288" t="s">
        <v>149</v>
      </c>
      <c r="X29" s="288" t="s">
        <v>173</v>
      </c>
      <c r="Y29" s="288" t="s">
        <v>135</v>
      </c>
      <c r="Z29" s="288" t="s">
        <v>135</v>
      </c>
      <c r="AA29" s="288"/>
      <c r="AB29" s="288"/>
      <c r="AC29" s="235"/>
      <c r="AD29" s="235"/>
      <c r="AE29" s="291" t="e">
        <f t="shared" si="0"/>
        <v>#DIV/0!</v>
      </c>
      <c r="AF29" s="296"/>
      <c r="AG29" s="296"/>
      <c r="AH29" s="296" t="e">
        <f t="shared" si="1"/>
        <v>#DIV/0!</v>
      </c>
      <c r="AI29" s="296"/>
      <c r="AJ29" s="292"/>
      <c r="AK29" s="292"/>
      <c r="AL29" s="292"/>
      <c r="AM29" s="292"/>
      <c r="AN29" s="288"/>
      <c r="AO29" s="288"/>
      <c r="AP29" s="296">
        <f t="shared" si="2"/>
        <v>0</v>
      </c>
      <c r="AQ29" s="351"/>
      <c r="AR29" s="351"/>
      <c r="AS29" s="352"/>
      <c r="AT29" s="239"/>
      <c r="AU29" s="353"/>
    </row>
    <row r="30" spans="1:48" s="293" customFormat="1" ht="77.25" customHeight="1">
      <c r="A30" s="288">
        <v>13</v>
      </c>
      <c r="B30" s="289"/>
      <c r="C30" s="288"/>
      <c r="D30" s="288"/>
      <c r="E30" s="288"/>
      <c r="F30" s="288"/>
      <c r="G30" s="288"/>
      <c r="H30" s="288"/>
      <c r="I30" s="288"/>
      <c r="J30" s="288"/>
      <c r="K30" s="288"/>
      <c r="L30" s="298"/>
      <c r="M30" s="350"/>
      <c r="N30" s="350"/>
      <c r="O30" s="234"/>
      <c r="P30" s="235"/>
      <c r="Q30" s="235"/>
      <c r="R30" s="289"/>
      <c r="S30" s="289"/>
      <c r="T30" s="288">
        <f t="shared" si="3"/>
        <v>0</v>
      </c>
      <c r="U30" s="288">
        <f t="shared" si="4"/>
        <v>0</v>
      </c>
      <c r="V30" s="290"/>
      <c r="W30" s="288" t="s">
        <v>149</v>
      </c>
      <c r="X30" s="288" t="s">
        <v>173</v>
      </c>
      <c r="Y30" s="288" t="s">
        <v>135</v>
      </c>
      <c r="Z30" s="288" t="s">
        <v>135</v>
      </c>
      <c r="AA30" s="288"/>
      <c r="AB30" s="288"/>
      <c r="AC30" s="235"/>
      <c r="AD30" s="235"/>
      <c r="AE30" s="291" t="e">
        <f t="shared" si="0"/>
        <v>#DIV/0!</v>
      </c>
      <c r="AF30" s="296"/>
      <c r="AG30" s="296"/>
      <c r="AH30" s="296" t="e">
        <f t="shared" si="1"/>
        <v>#DIV/0!</v>
      </c>
      <c r="AI30" s="296"/>
      <c r="AJ30" s="292"/>
      <c r="AK30" s="292"/>
      <c r="AL30" s="292"/>
      <c r="AM30" s="292"/>
      <c r="AN30" s="288"/>
      <c r="AO30" s="288"/>
      <c r="AP30" s="296">
        <f t="shared" si="2"/>
        <v>0</v>
      </c>
      <c r="AQ30" s="352"/>
      <c r="AR30" s="352"/>
      <c r="AS30" s="352"/>
      <c r="AT30" s="239"/>
      <c r="AU30" s="353"/>
    </row>
    <row r="31" spans="1:48" s="287" customFormat="1" ht="77.25" customHeight="1">
      <c r="A31" s="282"/>
      <c r="B31" s="282"/>
      <c r="C31" s="279"/>
      <c r="D31" s="279"/>
      <c r="E31" s="279"/>
      <c r="F31" s="279"/>
      <c r="G31" s="279"/>
      <c r="H31" s="279"/>
      <c r="I31" s="279"/>
      <c r="J31" s="279"/>
      <c r="K31" s="279"/>
      <c r="L31" s="279"/>
      <c r="M31" s="279"/>
      <c r="N31" s="279"/>
      <c r="O31" s="279"/>
      <c r="P31" s="279"/>
      <c r="Q31" s="279"/>
      <c r="R31" s="279"/>
      <c r="S31" s="279"/>
      <c r="T31" s="282"/>
      <c r="U31" s="282"/>
      <c r="V31" s="279"/>
      <c r="W31" s="282"/>
      <c r="X31" s="282"/>
      <c r="Y31" s="282"/>
      <c r="Z31" s="282"/>
      <c r="AA31" s="279"/>
      <c r="AB31" s="279"/>
      <c r="AC31" s="283"/>
      <c r="AD31" s="284"/>
      <c r="AE31" s="285"/>
      <c r="AF31" s="285"/>
      <c r="AG31" s="285"/>
      <c r="AH31" s="282"/>
      <c r="AI31" s="282"/>
      <c r="AJ31" s="286"/>
      <c r="AK31" s="286"/>
      <c r="AL31" s="286"/>
      <c r="AM31" s="286"/>
      <c r="AN31" s="282"/>
      <c r="AO31" s="282"/>
      <c r="AP31" s="282"/>
      <c r="AQ31" s="280"/>
      <c r="AR31" s="280"/>
      <c r="AS31" s="281"/>
      <c r="AT31" s="280"/>
      <c r="AU31" s="284"/>
    </row>
    <row r="32" spans="1:48" s="45" customFormat="1" ht="15.75">
      <c r="A32" s="145" t="s">
        <v>104</v>
      </c>
      <c r="B32" s="145"/>
      <c r="C32" s="146"/>
      <c r="D32" s="146"/>
      <c r="E32" s="146"/>
      <c r="F32" s="146"/>
      <c r="G32" s="146"/>
      <c r="H32" s="146"/>
      <c r="I32" s="146"/>
      <c r="J32" s="147"/>
      <c r="K32" s="147"/>
      <c r="L32" s="147"/>
      <c r="M32" s="148"/>
      <c r="N32" s="149"/>
      <c r="O32" s="150"/>
      <c r="P32" s="151"/>
      <c r="Q32" s="151"/>
      <c r="R32" s="151"/>
      <c r="S32" s="151"/>
      <c r="T32" s="152"/>
      <c r="U32" s="152"/>
      <c r="V32" s="152"/>
      <c r="W32" s="152"/>
      <c r="X32" s="152"/>
      <c r="Y32" s="152"/>
      <c r="Z32" s="152"/>
      <c r="AA32" s="152"/>
      <c r="AB32" s="152"/>
      <c r="AC32" s="152"/>
      <c r="AD32" s="38"/>
      <c r="AE32" s="39"/>
      <c r="AF32" s="39"/>
      <c r="AG32" s="39"/>
      <c r="AH32" s="40"/>
      <c r="AI32" s="40"/>
      <c r="AJ32" s="41"/>
      <c r="AK32" s="41"/>
      <c r="AL32" s="41"/>
      <c r="AM32" s="41"/>
      <c r="AN32" s="41"/>
      <c r="AO32" s="41"/>
      <c r="AP32" s="41"/>
      <c r="AQ32" s="42"/>
      <c r="AR32" s="43"/>
      <c r="AS32" s="43"/>
      <c r="AT32" s="44"/>
      <c r="AU32" s="43"/>
      <c r="AV32" s="39"/>
    </row>
    <row r="33" spans="1:48" s="45" customFormat="1" ht="15.75">
      <c r="A33" s="145" t="s">
        <v>105</v>
      </c>
      <c r="B33" s="145"/>
      <c r="C33" s="146"/>
      <c r="D33" s="146"/>
      <c r="E33" s="146"/>
      <c r="F33" s="146"/>
      <c r="G33" s="146"/>
      <c r="H33" s="146"/>
      <c r="I33" s="146"/>
      <c r="J33" s="147"/>
      <c r="K33" s="147"/>
      <c r="L33" s="147"/>
      <c r="M33" s="148"/>
      <c r="N33" s="149"/>
      <c r="O33" s="150"/>
      <c r="P33" s="151"/>
      <c r="Q33" s="151"/>
      <c r="R33" s="151"/>
      <c r="S33" s="151"/>
      <c r="T33" s="152"/>
      <c r="U33" s="152"/>
      <c r="V33" s="152"/>
      <c r="W33" s="152"/>
      <c r="X33" s="152"/>
      <c r="Y33" s="152"/>
      <c r="Z33" s="152"/>
      <c r="AA33" s="152"/>
      <c r="AB33" s="152"/>
      <c r="AC33" s="152"/>
      <c r="AD33" s="38"/>
      <c r="AE33" s="39"/>
      <c r="AF33" s="39"/>
      <c r="AG33" s="39"/>
      <c r="AH33" s="40"/>
      <c r="AI33" s="40"/>
      <c r="AJ33" s="41"/>
      <c r="AK33" s="41"/>
      <c r="AL33" s="41"/>
      <c r="AM33" s="41"/>
      <c r="AN33" s="41"/>
      <c r="AO33" s="41"/>
      <c r="AP33" s="41"/>
      <c r="AQ33" s="42"/>
      <c r="AR33" s="43"/>
      <c r="AS33" s="43"/>
      <c r="AT33" s="44"/>
      <c r="AU33" s="43"/>
      <c r="AV33" s="39"/>
    </row>
    <row r="34" spans="1:48" s="66" customFormat="1" ht="16.5" customHeight="1">
      <c r="A34" s="406" t="s">
        <v>68</v>
      </c>
      <c r="B34" s="406"/>
      <c r="C34" s="406"/>
      <c r="D34" s="406"/>
      <c r="E34" s="406"/>
      <c r="F34" s="406"/>
      <c r="G34" s="406"/>
      <c r="H34" s="406"/>
      <c r="I34" s="406"/>
      <c r="J34" s="406"/>
      <c r="K34" s="406"/>
      <c r="L34" s="406"/>
      <c r="M34" s="406"/>
      <c r="N34" s="406"/>
      <c r="O34" s="406"/>
      <c r="P34" s="406"/>
      <c r="Q34" s="406"/>
      <c r="R34" s="406"/>
      <c r="S34" s="406"/>
      <c r="T34" s="406"/>
      <c r="U34" s="406"/>
      <c r="V34" s="406"/>
      <c r="W34" s="406"/>
      <c r="X34" s="406"/>
      <c r="Y34" s="406"/>
      <c r="Z34" s="406"/>
      <c r="AA34" s="406"/>
      <c r="AB34" s="406"/>
      <c r="AC34" s="406"/>
      <c r="AD34" s="406"/>
      <c r="AE34" s="63"/>
      <c r="AF34" s="63"/>
      <c r="AG34" s="63"/>
      <c r="AH34" s="63"/>
      <c r="AI34" s="63"/>
      <c r="AJ34" s="64"/>
      <c r="AK34" s="64"/>
      <c r="AL34" s="64"/>
      <c r="AM34" s="64"/>
      <c r="AN34" s="64"/>
      <c r="AO34" s="64"/>
      <c r="AP34" s="64"/>
      <c r="AQ34" s="64"/>
      <c r="AR34" s="65"/>
      <c r="AS34" s="55"/>
      <c r="AT34" s="65"/>
      <c r="AU34" s="65"/>
      <c r="AV34" s="54"/>
    </row>
    <row r="35" spans="1:48" s="66" customFormat="1" ht="15.75">
      <c r="R35" s="55"/>
      <c r="S35" s="55"/>
      <c r="T35" s="55"/>
      <c r="U35" s="55"/>
      <c r="V35" s="68"/>
      <c r="W35" s="68"/>
      <c r="X35" s="58"/>
      <c r="Y35" s="58"/>
      <c r="Z35" s="58"/>
      <c r="AA35" s="58"/>
      <c r="AB35" s="69"/>
      <c r="AC35" s="248" t="s">
        <v>164</v>
      </c>
      <c r="AD35" s="154"/>
      <c r="AE35" s="154"/>
      <c r="AF35" s="154"/>
      <c r="AG35" s="154"/>
      <c r="AH35" s="154"/>
      <c r="AI35" s="154"/>
      <c r="AJ35" s="154"/>
      <c r="AK35" s="153"/>
      <c r="AQ35" s="248" t="s">
        <v>172</v>
      </c>
      <c r="AR35" s="154"/>
      <c r="AS35" s="154"/>
      <c r="AT35" s="154"/>
      <c r="AU35" s="154"/>
      <c r="AV35" s="54"/>
    </row>
    <row r="36" spans="1:48" s="66" customFormat="1" ht="15.75">
      <c r="C36" s="200" t="s">
        <v>159</v>
      </c>
      <c r="D36" s="200"/>
      <c r="E36" s="200"/>
      <c r="F36" s="200"/>
      <c r="G36" s="200"/>
      <c r="H36" s="200"/>
      <c r="I36" s="154"/>
      <c r="J36" s="154"/>
      <c r="K36" s="154"/>
      <c r="L36" s="154"/>
      <c r="M36" s="153"/>
      <c r="R36" s="153"/>
      <c r="S36" s="153"/>
      <c r="T36" s="153"/>
      <c r="U36" s="153"/>
      <c r="V36" s="153"/>
      <c r="W36" s="153"/>
      <c r="X36" s="70"/>
      <c r="Y36" s="70"/>
      <c r="Z36" s="70"/>
      <c r="AA36" s="70"/>
      <c r="AB36" s="71"/>
      <c r="AD36" s="378" t="s">
        <v>168</v>
      </c>
      <c r="AE36" s="378"/>
      <c r="AF36" s="378"/>
      <c r="AG36" s="378"/>
      <c r="AH36" s="378"/>
      <c r="AI36" s="378"/>
      <c r="AJ36" s="378"/>
      <c r="AK36" s="78"/>
      <c r="AQ36" s="200"/>
      <c r="AR36" s="378" t="s">
        <v>168</v>
      </c>
      <c r="AS36" s="378"/>
      <c r="AT36" s="378"/>
      <c r="AU36" s="378"/>
    </row>
    <row r="37" spans="1:48" s="66" customFormat="1" ht="15.75">
      <c r="A37" s="78"/>
      <c r="B37" s="78"/>
      <c r="C37" s="202"/>
      <c r="D37" s="202"/>
      <c r="E37" s="202"/>
      <c r="F37" s="202"/>
      <c r="G37" s="202"/>
      <c r="H37" s="202"/>
      <c r="I37" s="378" t="s">
        <v>168</v>
      </c>
      <c r="J37" s="378"/>
      <c r="K37" s="378"/>
      <c r="L37" s="378"/>
      <c r="M37" s="78"/>
      <c r="R37" s="55"/>
      <c r="S37" s="55"/>
      <c r="T37" s="55"/>
      <c r="U37" s="55"/>
      <c r="V37" s="68"/>
      <c r="W37" s="68"/>
      <c r="X37" s="58"/>
      <c r="Y37" s="58"/>
      <c r="Z37" s="58"/>
      <c r="AA37" s="58"/>
      <c r="AB37" s="69"/>
      <c r="AC37" s="71"/>
    </row>
    <row r="38" spans="1:48" s="66" customFormat="1" ht="22.5">
      <c r="A38" s="201"/>
      <c r="B38" s="201"/>
      <c r="C38" s="248" t="s">
        <v>161</v>
      </c>
      <c r="D38" s="248"/>
      <c r="E38" s="248"/>
      <c r="F38" s="248"/>
      <c r="G38" s="248"/>
      <c r="H38" s="248"/>
      <c r="I38" s="154"/>
      <c r="J38" s="154"/>
      <c r="K38" s="154"/>
      <c r="L38" s="154"/>
      <c r="M38" s="153"/>
      <c r="AC38" s="248" t="s">
        <v>2109</v>
      </c>
      <c r="AD38" s="154"/>
      <c r="AE38" s="154"/>
      <c r="AF38" s="154"/>
      <c r="AG38" s="154"/>
      <c r="AH38" s="154"/>
      <c r="AI38" s="154"/>
      <c r="AJ38" s="154"/>
      <c r="AK38" s="153"/>
      <c r="AU38" s="73"/>
      <c r="AV38" s="73"/>
    </row>
    <row r="39" spans="1:48" s="66" customFormat="1" ht="15.75">
      <c r="A39" s="78"/>
      <c r="B39" s="78"/>
      <c r="C39" s="200"/>
      <c r="D39" s="200"/>
      <c r="E39" s="200"/>
      <c r="F39" s="200"/>
      <c r="G39" s="200"/>
      <c r="H39" s="200"/>
      <c r="I39" s="378" t="s">
        <v>168</v>
      </c>
      <c r="J39" s="378"/>
      <c r="K39" s="378"/>
      <c r="L39" s="378"/>
      <c r="M39" s="78"/>
      <c r="R39" s="68"/>
      <c r="S39" s="68"/>
      <c r="T39" s="68"/>
      <c r="U39" s="68"/>
      <c r="V39" s="80"/>
      <c r="W39" s="80"/>
      <c r="X39" s="81"/>
      <c r="Y39" s="81"/>
      <c r="Z39" s="81"/>
      <c r="AA39" s="81"/>
      <c r="AB39" s="82"/>
      <c r="AD39" s="378" t="s">
        <v>168</v>
      </c>
      <c r="AE39" s="378"/>
      <c r="AF39" s="378"/>
      <c r="AG39" s="378"/>
      <c r="AH39" s="378"/>
      <c r="AI39" s="378"/>
      <c r="AJ39" s="378"/>
      <c r="AK39" s="78"/>
      <c r="AU39" s="83"/>
      <c r="AV39" s="68"/>
    </row>
    <row r="40" spans="1:48" s="66" customFormat="1" ht="39" customHeight="1">
      <c r="A40" s="201"/>
      <c r="B40" s="201"/>
      <c r="C40" s="248" t="s">
        <v>161</v>
      </c>
      <c r="D40" s="248"/>
      <c r="E40" s="248"/>
      <c r="F40" s="248"/>
      <c r="G40" s="248"/>
      <c r="H40" s="248"/>
      <c r="I40" s="154"/>
      <c r="J40" s="154"/>
      <c r="K40" s="154"/>
      <c r="L40" s="154"/>
      <c r="M40" s="153"/>
      <c r="R40" s="55"/>
      <c r="S40" s="55"/>
      <c r="T40" s="153"/>
      <c r="U40" s="153"/>
      <c r="V40" s="153"/>
      <c r="W40" s="153"/>
      <c r="X40" s="70"/>
      <c r="Y40" s="70"/>
      <c r="Z40" s="70"/>
      <c r="AA40" s="70"/>
      <c r="AB40" s="71"/>
      <c r="AC40" s="248" t="s">
        <v>2110</v>
      </c>
      <c r="AD40" s="154"/>
      <c r="AE40" s="154"/>
      <c r="AF40" s="154"/>
      <c r="AG40" s="154"/>
      <c r="AH40" s="154"/>
      <c r="AI40" s="154"/>
      <c r="AJ40" s="154"/>
      <c r="AK40" s="153"/>
      <c r="AU40" s="73"/>
      <c r="AV40" s="73"/>
    </row>
    <row r="41" spans="1:48" ht="15.75">
      <c r="A41" s="48"/>
      <c r="B41" s="48"/>
      <c r="C41" s="48"/>
      <c r="D41" s="48"/>
      <c r="E41" s="48"/>
      <c r="F41" s="48"/>
      <c r="G41" s="48"/>
      <c r="H41" s="48"/>
      <c r="I41" s="378" t="s">
        <v>168</v>
      </c>
      <c r="J41" s="378"/>
      <c r="K41" s="378"/>
      <c r="L41" s="378"/>
      <c r="M41" s="78"/>
      <c r="R41" s="46"/>
      <c r="S41" s="46"/>
      <c r="T41" s="46"/>
      <c r="U41" s="46"/>
      <c r="V41" s="49"/>
      <c r="W41" s="49"/>
      <c r="X41" s="50"/>
      <c r="Y41" s="50"/>
      <c r="Z41" s="50"/>
      <c r="AA41" s="50"/>
      <c r="AB41" s="51"/>
      <c r="AD41" s="378" t="s">
        <v>168</v>
      </c>
      <c r="AE41" s="378"/>
      <c r="AF41" s="378"/>
      <c r="AG41" s="378"/>
      <c r="AH41" s="378"/>
      <c r="AI41" s="378"/>
      <c r="AJ41" s="378"/>
      <c r="AK41" s="78"/>
      <c r="AL41" s="66"/>
      <c r="AM41" s="66"/>
      <c r="AN41" s="66"/>
      <c r="AO41" s="66"/>
      <c r="AP41" s="66"/>
      <c r="AU41" s="52"/>
      <c r="AV41" s="46"/>
    </row>
    <row r="42" spans="1:48" ht="13.5" customHeight="1">
      <c r="A42" s="48"/>
      <c r="B42" s="48"/>
      <c r="C42" s="48"/>
      <c r="D42" s="48"/>
      <c r="E42" s="48"/>
      <c r="F42" s="48"/>
      <c r="G42" s="48"/>
      <c r="H42" s="48"/>
      <c r="I42" s="78"/>
      <c r="J42" s="78"/>
      <c r="K42" s="78"/>
      <c r="L42" s="78"/>
      <c r="M42" s="76"/>
      <c r="N42" s="76"/>
      <c r="O42" s="76"/>
      <c r="P42" s="68"/>
      <c r="Q42" s="68"/>
      <c r="R42" s="46"/>
      <c r="S42" s="46"/>
      <c r="T42" s="46"/>
      <c r="U42" s="46"/>
      <c r="V42" s="49"/>
      <c r="W42" s="49"/>
      <c r="X42" s="50"/>
      <c r="Y42" s="50"/>
      <c r="Z42" s="50"/>
      <c r="AA42" s="50"/>
      <c r="AB42" s="51"/>
      <c r="AC42" s="51"/>
      <c r="AD42" s="49"/>
      <c r="AE42" s="49"/>
      <c r="AF42" s="49"/>
      <c r="AG42" s="49"/>
      <c r="AH42" s="49"/>
      <c r="AI42" s="49"/>
      <c r="AJ42" s="47"/>
      <c r="AK42" s="47"/>
      <c r="AL42" s="47"/>
      <c r="AM42" s="47"/>
      <c r="AN42" s="47"/>
      <c r="AO42" s="47"/>
      <c r="AP42" s="47"/>
      <c r="AQ42" s="47"/>
      <c r="AR42" s="52"/>
      <c r="AS42" s="46"/>
      <c r="AT42" s="52"/>
      <c r="AU42" s="52"/>
      <c r="AV42" s="46"/>
    </row>
    <row r="43" spans="1:48" ht="13.5" customHeight="1">
      <c r="A43" s="48"/>
      <c r="B43" s="48"/>
      <c r="C43" s="48"/>
      <c r="D43" s="48"/>
      <c r="E43" s="48"/>
      <c r="F43" s="48"/>
      <c r="G43" s="48"/>
      <c r="H43" s="48"/>
      <c r="I43" s="48"/>
      <c r="J43" s="48"/>
      <c r="K43" s="48"/>
      <c r="L43" s="48"/>
      <c r="M43" s="47"/>
      <c r="N43" s="47"/>
      <c r="O43" s="47"/>
      <c r="P43" s="46"/>
      <c r="Q43" s="46"/>
      <c r="R43" s="46"/>
      <c r="S43" s="46"/>
      <c r="T43" s="46"/>
      <c r="U43" s="46"/>
      <c r="V43" s="49"/>
      <c r="W43" s="49"/>
      <c r="X43" s="50"/>
      <c r="Y43" s="50"/>
      <c r="Z43" s="50"/>
      <c r="AA43" s="50"/>
      <c r="AB43" s="51"/>
      <c r="AC43" s="51"/>
      <c r="AD43" s="49"/>
      <c r="AE43" s="49"/>
      <c r="AF43" s="49"/>
      <c r="AG43" s="49"/>
      <c r="AH43" s="49"/>
      <c r="AI43" s="49"/>
      <c r="AJ43" s="47"/>
      <c r="AK43" s="47"/>
      <c r="AL43" s="47"/>
      <c r="AM43" s="47"/>
      <c r="AN43" s="47"/>
      <c r="AO43" s="47"/>
      <c r="AP43" s="47"/>
      <c r="AQ43" s="47"/>
      <c r="AR43" s="52"/>
      <c r="AS43" s="46"/>
      <c r="AT43" s="52"/>
      <c r="AU43" s="52"/>
      <c r="AV43" s="46"/>
    </row>
    <row r="44" spans="1:48" ht="13.5" customHeight="1">
      <c r="A44" s="48"/>
      <c r="B44" s="48"/>
      <c r="C44" s="48"/>
      <c r="D44" s="48"/>
      <c r="E44" s="48"/>
      <c r="F44" s="48"/>
      <c r="G44" s="48"/>
      <c r="H44" s="48"/>
      <c r="I44" s="48"/>
      <c r="J44" s="48"/>
      <c r="K44" s="48"/>
      <c r="L44" s="48"/>
      <c r="M44" s="47"/>
      <c r="N44" s="47"/>
      <c r="O44" s="47"/>
      <c r="P44" s="46"/>
      <c r="Q44" s="46"/>
      <c r="R44" s="46"/>
      <c r="S44" s="46"/>
      <c r="T44" s="46"/>
      <c r="U44" s="46"/>
      <c r="V44" s="49"/>
      <c r="W44" s="49"/>
      <c r="X44" s="50"/>
      <c r="Y44" s="50"/>
      <c r="Z44" s="50"/>
      <c r="AA44" s="50"/>
      <c r="AB44" s="51"/>
      <c r="AC44" s="51"/>
      <c r="AD44" s="49"/>
      <c r="AE44" s="49"/>
      <c r="AF44" s="49"/>
      <c r="AG44" s="49"/>
      <c r="AH44" s="49"/>
      <c r="AI44" s="49"/>
      <c r="AJ44" s="47"/>
      <c r="AK44" s="47"/>
      <c r="AL44" s="47"/>
      <c r="AM44" s="47"/>
      <c r="AN44" s="47"/>
      <c r="AO44" s="47"/>
      <c r="AP44" s="47"/>
      <c r="AQ44" s="47"/>
      <c r="AR44" s="52"/>
      <c r="AS44" s="46"/>
      <c r="AT44" s="52"/>
      <c r="AU44" s="52"/>
      <c r="AV44" s="46"/>
    </row>
    <row r="45" spans="1:48" ht="13.5" customHeight="1">
      <c r="A45" s="48"/>
      <c r="B45" s="48"/>
      <c r="C45" s="48"/>
      <c r="D45" s="48"/>
      <c r="E45" s="48"/>
      <c r="F45" s="48"/>
      <c r="G45" s="48"/>
      <c r="H45" s="48"/>
      <c r="I45" s="48"/>
      <c r="J45" s="48"/>
      <c r="K45" s="48"/>
      <c r="L45" s="48"/>
      <c r="M45" s="47"/>
      <c r="N45" s="47"/>
      <c r="O45" s="47"/>
      <c r="P45" s="46"/>
      <c r="Q45" s="46"/>
      <c r="R45" s="46"/>
      <c r="S45" s="46"/>
      <c r="T45" s="46"/>
      <c r="U45" s="46"/>
      <c r="V45" s="49"/>
      <c r="W45" s="49"/>
      <c r="X45" s="50"/>
      <c r="Y45" s="50"/>
      <c r="Z45" s="50"/>
      <c r="AA45" s="50"/>
      <c r="AB45" s="51"/>
      <c r="AC45" s="51"/>
      <c r="AD45" s="49"/>
      <c r="AE45" s="49"/>
      <c r="AF45" s="49"/>
      <c r="AG45" s="49"/>
      <c r="AH45" s="49"/>
      <c r="AI45" s="49"/>
      <c r="AJ45" s="47"/>
      <c r="AK45" s="47"/>
      <c r="AL45" s="47"/>
      <c r="AM45" s="47"/>
      <c r="AN45" s="47"/>
      <c r="AO45" s="47"/>
      <c r="AP45" s="47"/>
      <c r="AQ45" s="47"/>
      <c r="AR45" s="52"/>
      <c r="AS45" s="46"/>
      <c r="AT45" s="52"/>
      <c r="AU45" s="52"/>
      <c r="AV45" s="46"/>
    </row>
    <row r="46" spans="1:48" ht="13.5" customHeight="1">
      <c r="A46" s="48"/>
      <c r="B46" s="48"/>
      <c r="C46" s="48"/>
      <c r="D46" s="48"/>
      <c r="E46" s="48"/>
      <c r="F46" s="48"/>
      <c r="G46" s="48"/>
      <c r="H46" s="48"/>
      <c r="I46" s="48"/>
      <c r="J46" s="48"/>
      <c r="K46" s="48"/>
      <c r="L46" s="48"/>
      <c r="M46" s="47"/>
      <c r="N46" s="47"/>
      <c r="O46" s="47"/>
      <c r="P46" s="46"/>
      <c r="Q46" s="46"/>
      <c r="R46" s="46"/>
      <c r="S46" s="46"/>
      <c r="T46" s="46"/>
      <c r="U46" s="46"/>
      <c r="V46" s="49"/>
      <c r="W46" s="49"/>
      <c r="X46" s="50"/>
      <c r="Y46" s="50"/>
      <c r="Z46" s="50"/>
      <c r="AA46" s="50"/>
      <c r="AB46" s="51"/>
      <c r="AC46" s="51"/>
      <c r="AD46" s="49"/>
      <c r="AE46" s="49"/>
      <c r="AF46" s="49"/>
      <c r="AG46" s="49"/>
      <c r="AH46" s="49"/>
      <c r="AI46" s="49"/>
      <c r="AJ46" s="47"/>
      <c r="AK46" s="47"/>
      <c r="AL46" s="47"/>
      <c r="AM46" s="47"/>
      <c r="AN46" s="47"/>
      <c r="AO46" s="47"/>
      <c r="AP46" s="47"/>
      <c r="AQ46" s="47"/>
      <c r="AR46" s="52"/>
      <c r="AS46" s="46"/>
      <c r="AT46" s="52"/>
      <c r="AU46" s="52"/>
      <c r="AV46" s="46"/>
    </row>
    <row r="47" spans="1:48" ht="13.5" customHeight="1">
      <c r="A47" s="48"/>
      <c r="B47" s="48"/>
      <c r="C47" s="48"/>
      <c r="D47" s="48"/>
      <c r="E47" s="48"/>
      <c r="F47" s="48"/>
      <c r="G47" s="48"/>
      <c r="H47" s="48"/>
      <c r="I47" s="48"/>
      <c r="J47" s="48"/>
      <c r="K47" s="48"/>
      <c r="L47" s="48"/>
      <c r="M47" s="47"/>
      <c r="N47" s="47"/>
      <c r="O47" s="47"/>
      <c r="P47" s="46"/>
      <c r="Q47" s="46"/>
      <c r="R47" s="46"/>
      <c r="S47" s="46"/>
      <c r="T47" s="46"/>
      <c r="U47" s="46"/>
      <c r="V47" s="49"/>
      <c r="W47" s="49"/>
      <c r="X47" s="50"/>
      <c r="Y47" s="50"/>
      <c r="Z47" s="50"/>
      <c r="AA47" s="50"/>
      <c r="AB47" s="51"/>
      <c r="AC47" s="51"/>
      <c r="AD47" s="49"/>
      <c r="AE47" s="49"/>
      <c r="AF47" s="49"/>
      <c r="AG47" s="49"/>
      <c r="AH47" s="49"/>
      <c r="AI47" s="49"/>
      <c r="AJ47" s="47"/>
      <c r="AK47" s="47"/>
      <c r="AL47" s="47"/>
      <c r="AM47" s="47"/>
      <c r="AN47" s="47"/>
      <c r="AO47" s="47"/>
      <c r="AP47" s="47"/>
      <c r="AQ47" s="47"/>
      <c r="AR47" s="52"/>
      <c r="AS47" s="46"/>
      <c r="AT47" s="52"/>
      <c r="AU47" s="52"/>
      <c r="AV47" s="46"/>
    </row>
    <row r="48" spans="1:48" ht="13.5" customHeight="1">
      <c r="A48" s="48"/>
      <c r="B48" s="48"/>
      <c r="C48" s="48"/>
      <c r="D48" s="48"/>
      <c r="E48" s="48"/>
      <c r="F48" s="48"/>
      <c r="G48" s="48"/>
      <c r="H48" s="48"/>
      <c r="I48" s="48"/>
      <c r="J48" s="48"/>
      <c r="K48" s="48"/>
      <c r="L48" s="48"/>
      <c r="M48" s="47"/>
      <c r="N48" s="47"/>
      <c r="O48" s="47"/>
      <c r="P48" s="46"/>
      <c r="Q48" s="46"/>
      <c r="R48" s="46"/>
      <c r="S48" s="46"/>
      <c r="T48" s="46"/>
      <c r="U48" s="46"/>
      <c r="V48" s="49"/>
      <c r="W48" s="49"/>
      <c r="X48" s="50"/>
      <c r="Y48" s="50"/>
      <c r="Z48" s="50"/>
      <c r="AA48" s="50"/>
      <c r="AB48" s="51"/>
      <c r="AC48" s="51"/>
      <c r="AD48" s="49"/>
      <c r="AE48" s="49"/>
      <c r="AF48" s="49"/>
      <c r="AG48" s="49"/>
      <c r="AH48" s="49"/>
      <c r="AI48" s="49"/>
      <c r="AJ48" s="47"/>
      <c r="AK48" s="47"/>
      <c r="AL48" s="47"/>
      <c r="AM48" s="47"/>
      <c r="AN48" s="47"/>
      <c r="AO48" s="47"/>
      <c r="AP48" s="47"/>
      <c r="AQ48" s="47"/>
      <c r="AR48" s="52"/>
      <c r="AS48" s="46"/>
      <c r="AT48" s="52"/>
      <c r="AU48" s="52"/>
      <c r="AV48" s="46"/>
    </row>
    <row r="49" spans="1:48" ht="13.5" customHeight="1">
      <c r="A49" s="48"/>
      <c r="B49" s="48"/>
      <c r="C49" s="48"/>
      <c r="D49" s="48"/>
      <c r="E49" s="48"/>
      <c r="F49" s="48"/>
      <c r="G49" s="48"/>
      <c r="H49" s="48"/>
      <c r="I49" s="48"/>
      <c r="J49" s="48"/>
      <c r="K49" s="48"/>
      <c r="L49" s="48"/>
      <c r="M49" s="47"/>
      <c r="N49" s="47"/>
      <c r="O49" s="47"/>
      <c r="P49" s="46"/>
      <c r="Q49" s="46"/>
      <c r="R49" s="46"/>
      <c r="S49" s="46"/>
      <c r="T49" s="46"/>
      <c r="U49" s="46"/>
      <c r="V49" s="49"/>
      <c r="W49" s="49"/>
      <c r="X49" s="50"/>
      <c r="Y49" s="50"/>
      <c r="Z49" s="50"/>
      <c r="AA49" s="50"/>
      <c r="AB49" s="51"/>
      <c r="AC49" s="51"/>
      <c r="AD49" s="49"/>
      <c r="AE49" s="49"/>
      <c r="AF49" s="49"/>
      <c r="AG49" s="49"/>
      <c r="AH49" s="49"/>
      <c r="AI49" s="49"/>
      <c r="AJ49" s="47"/>
      <c r="AK49" s="47"/>
      <c r="AL49" s="47"/>
      <c r="AM49" s="47"/>
      <c r="AN49" s="47"/>
      <c r="AO49" s="47"/>
      <c r="AP49" s="47"/>
      <c r="AQ49" s="47"/>
      <c r="AR49" s="52"/>
      <c r="AS49" s="46"/>
      <c r="AT49" s="52"/>
      <c r="AU49" s="52"/>
      <c r="AV49" s="46"/>
    </row>
    <row r="50" spans="1:48" ht="13.5" customHeight="1">
      <c r="A50" s="48"/>
      <c r="B50" s="48"/>
      <c r="C50" s="48"/>
      <c r="D50" s="48"/>
      <c r="E50" s="48"/>
      <c r="F50" s="48"/>
      <c r="G50" s="48"/>
      <c r="H50" s="48"/>
      <c r="I50" s="48"/>
      <c r="J50" s="48"/>
      <c r="K50" s="48"/>
      <c r="L50" s="48"/>
      <c r="M50" s="47"/>
      <c r="N50" s="47"/>
      <c r="O50" s="47"/>
      <c r="P50" s="46"/>
      <c r="Q50" s="46"/>
      <c r="R50" s="46"/>
      <c r="S50" s="46"/>
      <c r="T50" s="46"/>
      <c r="U50" s="46"/>
      <c r="V50" s="49"/>
      <c r="W50" s="49"/>
      <c r="X50" s="50"/>
      <c r="Y50" s="50"/>
      <c r="Z50" s="50"/>
      <c r="AA50" s="50"/>
      <c r="AB50" s="51"/>
      <c r="AC50" s="51"/>
      <c r="AD50" s="49"/>
      <c r="AE50" s="49"/>
      <c r="AF50" s="49"/>
      <c r="AG50" s="49"/>
      <c r="AH50" s="49"/>
      <c r="AI50" s="49"/>
      <c r="AJ50" s="47"/>
      <c r="AK50" s="47"/>
      <c r="AL50" s="47"/>
      <c r="AM50" s="47"/>
      <c r="AN50" s="47"/>
      <c r="AO50" s="47"/>
      <c r="AP50" s="47"/>
      <c r="AQ50" s="47"/>
      <c r="AR50" s="52"/>
      <c r="AS50" s="46"/>
      <c r="AT50" s="52"/>
      <c r="AU50" s="52"/>
      <c r="AV50" s="46"/>
    </row>
    <row r="51" spans="1:48" ht="13.5" customHeight="1">
      <c r="A51" s="48"/>
      <c r="B51" s="48"/>
      <c r="C51" s="48"/>
      <c r="D51" s="48"/>
      <c r="E51" s="48"/>
      <c r="F51" s="48"/>
      <c r="G51" s="48"/>
      <c r="H51" s="48"/>
      <c r="I51" s="48"/>
      <c r="J51" s="48"/>
      <c r="K51" s="48"/>
      <c r="L51" s="48"/>
      <c r="M51" s="47"/>
      <c r="N51" s="47"/>
      <c r="O51" s="47"/>
      <c r="P51" s="46"/>
      <c r="Q51" s="46"/>
      <c r="R51" s="46"/>
      <c r="S51" s="46"/>
      <c r="T51" s="46"/>
      <c r="U51" s="46"/>
      <c r="V51" s="49"/>
      <c r="W51" s="49"/>
      <c r="X51" s="50"/>
      <c r="Y51" s="50"/>
      <c r="Z51" s="50"/>
      <c r="AA51" s="50"/>
      <c r="AB51" s="51"/>
      <c r="AC51" s="51"/>
      <c r="AD51" s="49"/>
      <c r="AE51" s="49"/>
      <c r="AF51" s="49"/>
      <c r="AG51" s="49"/>
      <c r="AH51" s="49"/>
      <c r="AI51" s="49"/>
      <c r="AJ51" s="47"/>
      <c r="AK51" s="47"/>
      <c r="AL51" s="47"/>
      <c r="AM51" s="47"/>
      <c r="AN51" s="47"/>
      <c r="AO51" s="47"/>
      <c r="AP51" s="47"/>
      <c r="AQ51" s="47"/>
      <c r="AR51" s="52"/>
      <c r="AS51" s="46"/>
      <c r="AT51" s="52"/>
      <c r="AU51" s="52"/>
      <c r="AV51" s="46"/>
    </row>
    <row r="52" spans="1:48" ht="13.5" customHeight="1">
      <c r="A52" s="48"/>
      <c r="B52" s="48"/>
      <c r="C52" s="48"/>
      <c r="D52" s="48"/>
      <c r="E52" s="48"/>
      <c r="F52" s="48"/>
      <c r="G52" s="48"/>
      <c r="H52" s="48"/>
      <c r="I52" s="48"/>
      <c r="J52" s="48"/>
      <c r="K52" s="48"/>
      <c r="L52" s="48"/>
      <c r="M52" s="47"/>
      <c r="N52" s="47"/>
      <c r="O52" s="47"/>
      <c r="P52" s="46"/>
      <c r="Q52" s="46"/>
      <c r="R52" s="46"/>
      <c r="S52" s="46"/>
      <c r="T52" s="46"/>
      <c r="U52" s="46"/>
      <c r="V52" s="49"/>
      <c r="W52" s="49"/>
      <c r="X52" s="50"/>
      <c r="Y52" s="50"/>
      <c r="Z52" s="50"/>
      <c r="AA52" s="50"/>
      <c r="AB52" s="51"/>
      <c r="AC52" s="51"/>
      <c r="AD52" s="49"/>
      <c r="AE52" s="49"/>
      <c r="AF52" s="49"/>
      <c r="AG52" s="49"/>
      <c r="AH52" s="49"/>
      <c r="AI52" s="49"/>
      <c r="AJ52" s="47"/>
      <c r="AK52" s="47"/>
      <c r="AL52" s="47"/>
      <c r="AM52" s="47"/>
      <c r="AN52" s="47"/>
      <c r="AO52" s="47"/>
      <c r="AP52" s="47"/>
      <c r="AQ52" s="47"/>
      <c r="AR52" s="52"/>
      <c r="AS52" s="46"/>
      <c r="AT52" s="52"/>
      <c r="AU52" s="52"/>
      <c r="AV52" s="46"/>
    </row>
    <row r="53" spans="1:48" ht="13.5" customHeight="1">
      <c r="A53" s="48"/>
      <c r="B53" s="48"/>
      <c r="C53" s="48"/>
      <c r="D53" s="48"/>
      <c r="E53" s="48"/>
      <c r="F53" s="48"/>
      <c r="G53" s="48"/>
      <c r="H53" s="48"/>
      <c r="I53" s="48"/>
      <c r="J53" s="48"/>
      <c r="K53" s="48"/>
      <c r="L53" s="48"/>
      <c r="M53" s="47"/>
      <c r="N53" s="47"/>
      <c r="O53" s="47"/>
      <c r="P53" s="46"/>
      <c r="Q53" s="46"/>
      <c r="R53" s="46"/>
      <c r="S53" s="46"/>
      <c r="T53" s="46"/>
      <c r="U53" s="46"/>
      <c r="V53" s="49"/>
      <c r="W53" s="49"/>
      <c r="X53" s="50"/>
      <c r="Y53" s="50"/>
      <c r="Z53" s="50"/>
      <c r="AA53" s="50"/>
      <c r="AB53" s="51"/>
      <c r="AC53" s="51"/>
      <c r="AD53" s="49"/>
      <c r="AE53" s="49"/>
      <c r="AF53" s="49"/>
      <c r="AG53" s="49"/>
      <c r="AH53" s="49"/>
      <c r="AI53" s="49"/>
      <c r="AJ53" s="47"/>
      <c r="AK53" s="47"/>
      <c r="AL53" s="47"/>
      <c r="AM53" s="47"/>
      <c r="AN53" s="47"/>
      <c r="AO53" s="47"/>
      <c r="AP53" s="47"/>
      <c r="AQ53" s="47"/>
      <c r="AR53" s="52"/>
      <c r="AS53" s="46"/>
      <c r="AT53" s="52"/>
      <c r="AU53" s="52"/>
      <c r="AV53" s="46"/>
    </row>
    <row r="54" spans="1:48" ht="13.5" customHeight="1">
      <c r="A54" s="48"/>
      <c r="B54" s="48"/>
      <c r="C54" s="48"/>
      <c r="D54" s="48"/>
      <c r="E54" s="48"/>
      <c r="F54" s="48"/>
      <c r="G54" s="48"/>
      <c r="H54" s="48"/>
      <c r="I54" s="48"/>
      <c r="J54" s="48"/>
      <c r="K54" s="48"/>
      <c r="L54" s="48"/>
      <c r="M54" s="47"/>
      <c r="N54" s="47"/>
      <c r="O54" s="47"/>
      <c r="P54" s="46"/>
      <c r="Q54" s="46"/>
      <c r="R54" s="46"/>
      <c r="S54" s="46"/>
      <c r="T54" s="46"/>
      <c r="U54" s="46"/>
      <c r="V54" s="49"/>
      <c r="W54" s="49"/>
      <c r="X54" s="50"/>
      <c r="Y54" s="50"/>
      <c r="Z54" s="50"/>
      <c r="AA54" s="50"/>
      <c r="AB54" s="51"/>
      <c r="AC54" s="51"/>
      <c r="AD54" s="49"/>
      <c r="AE54" s="49"/>
      <c r="AF54" s="49"/>
      <c r="AG54" s="49"/>
      <c r="AH54" s="49"/>
      <c r="AI54" s="49"/>
      <c r="AJ54" s="47"/>
      <c r="AK54" s="47"/>
      <c r="AL54" s="47"/>
      <c r="AM54" s="47"/>
      <c r="AN54" s="47"/>
      <c r="AO54" s="47"/>
      <c r="AP54" s="47"/>
      <c r="AQ54" s="47"/>
      <c r="AR54" s="52"/>
      <c r="AS54" s="46"/>
      <c r="AT54" s="52"/>
      <c r="AU54" s="52"/>
      <c r="AV54" s="46"/>
    </row>
    <row r="55" spans="1:48" ht="13.5" customHeight="1">
      <c r="A55" s="48"/>
      <c r="B55" s="48"/>
      <c r="C55" s="48"/>
      <c r="D55" s="48"/>
      <c r="E55" s="48"/>
      <c r="F55" s="48"/>
      <c r="G55" s="48"/>
      <c r="H55" s="48"/>
      <c r="I55" s="48"/>
      <c r="J55" s="48"/>
      <c r="K55" s="48"/>
      <c r="L55" s="48"/>
      <c r="M55" s="47"/>
      <c r="N55" s="47"/>
      <c r="O55" s="47"/>
      <c r="P55" s="46"/>
      <c r="Q55" s="46"/>
      <c r="R55" s="46"/>
      <c r="S55" s="46"/>
      <c r="T55" s="46"/>
      <c r="U55" s="46"/>
      <c r="V55" s="49"/>
      <c r="W55" s="49"/>
      <c r="X55" s="50"/>
      <c r="Y55" s="50"/>
      <c r="Z55" s="50"/>
      <c r="AA55" s="50"/>
      <c r="AB55" s="51"/>
      <c r="AC55" s="51"/>
      <c r="AD55" s="49"/>
      <c r="AE55" s="49"/>
      <c r="AF55" s="49"/>
      <c r="AG55" s="49"/>
      <c r="AH55" s="49"/>
      <c r="AI55" s="49"/>
      <c r="AJ55" s="47"/>
      <c r="AK55" s="47"/>
      <c r="AL55" s="47"/>
      <c r="AM55" s="47"/>
      <c r="AN55" s="47"/>
      <c r="AO55" s="47"/>
      <c r="AP55" s="47"/>
      <c r="AQ55" s="47"/>
      <c r="AR55" s="52"/>
      <c r="AS55" s="46"/>
      <c r="AT55" s="52"/>
      <c r="AU55" s="52"/>
      <c r="AV55" s="46"/>
    </row>
    <row r="56" spans="1:48" ht="13.5" customHeight="1">
      <c r="A56" s="48"/>
      <c r="B56" s="48"/>
      <c r="C56" s="48"/>
      <c r="D56" s="48"/>
      <c r="E56" s="48"/>
      <c r="F56" s="48"/>
      <c r="G56" s="48"/>
      <c r="H56" s="48"/>
      <c r="I56" s="48"/>
      <c r="J56" s="48"/>
      <c r="K56" s="48"/>
      <c r="L56" s="48"/>
      <c r="M56" s="47"/>
      <c r="N56" s="47"/>
      <c r="O56" s="47"/>
      <c r="P56" s="46"/>
      <c r="Q56" s="46"/>
      <c r="R56" s="46"/>
      <c r="S56" s="46"/>
      <c r="T56" s="46"/>
      <c r="U56" s="46"/>
      <c r="V56" s="49"/>
      <c r="W56" s="49"/>
      <c r="X56" s="50"/>
      <c r="Y56" s="50"/>
      <c r="Z56" s="50"/>
      <c r="AA56" s="50"/>
      <c r="AB56" s="51"/>
      <c r="AC56" s="51"/>
      <c r="AD56" s="49"/>
      <c r="AE56" s="49"/>
      <c r="AF56" s="49"/>
      <c r="AG56" s="49"/>
      <c r="AH56" s="49"/>
      <c r="AI56" s="49"/>
      <c r="AJ56" s="47"/>
      <c r="AK56" s="47"/>
      <c r="AL56" s="47"/>
      <c r="AM56" s="47"/>
      <c r="AN56" s="47"/>
      <c r="AO56" s="47"/>
      <c r="AP56" s="47"/>
      <c r="AQ56" s="47"/>
      <c r="AR56" s="52"/>
      <c r="AS56" s="46"/>
      <c r="AT56" s="52"/>
      <c r="AU56" s="52"/>
      <c r="AV56" s="46"/>
    </row>
    <row r="57" spans="1:48" ht="13.5" customHeight="1">
      <c r="A57" s="48"/>
      <c r="B57" s="48"/>
      <c r="C57" s="48"/>
      <c r="D57" s="48"/>
      <c r="E57" s="48"/>
      <c r="F57" s="48"/>
      <c r="G57" s="48"/>
      <c r="H57" s="48"/>
      <c r="I57" s="48"/>
      <c r="J57" s="48"/>
      <c r="K57" s="48"/>
      <c r="L57" s="48"/>
      <c r="M57" s="47"/>
      <c r="N57" s="47"/>
      <c r="O57" s="47"/>
      <c r="P57" s="46"/>
      <c r="Q57" s="46"/>
      <c r="R57" s="46"/>
      <c r="S57" s="46"/>
      <c r="T57" s="46"/>
      <c r="U57" s="46"/>
      <c r="V57" s="49"/>
      <c r="W57" s="49"/>
      <c r="X57" s="50"/>
      <c r="Y57" s="50"/>
      <c r="Z57" s="50"/>
      <c r="AA57" s="50"/>
      <c r="AB57" s="51"/>
      <c r="AC57" s="51"/>
      <c r="AD57" s="49"/>
      <c r="AE57" s="49"/>
      <c r="AF57" s="49"/>
      <c r="AG57" s="49"/>
      <c r="AH57" s="49"/>
      <c r="AI57" s="49"/>
      <c r="AJ57" s="47"/>
      <c r="AK57" s="47"/>
      <c r="AL57" s="47"/>
      <c r="AM57" s="47"/>
      <c r="AN57" s="47"/>
      <c r="AO57" s="47"/>
      <c r="AP57" s="47"/>
      <c r="AQ57" s="47"/>
      <c r="AR57" s="52"/>
      <c r="AS57" s="46"/>
      <c r="AT57" s="52"/>
      <c r="AU57" s="52"/>
      <c r="AV57" s="46"/>
    </row>
  </sheetData>
  <sheetProtection formatCells="0" formatColumns="0" formatRows="0" insertRows="0" deleteRows="0" sort="0" autoFilter="0"/>
  <protectedRanges>
    <protectedRange sqref="AE32:AG34 AE42:AG208 AD31" name="Диапазон4"/>
    <protectedRange sqref="AJ32:AM34 AQ32:AV34 AJ42:AT209 AU38:AV209 AV35 AN31:AP34 AH31:AM31 AQ31:AU31 AH18:AP30" name="Диапазон2"/>
    <protectedRange sqref="AC32:AD34 X32:AB37 B41:H42 N42:Q42 C6 X31:AC31 R39:W42 AC37 I5:J6 AD38:AK41 X39:AB209 AR35:AU36 AR5:AS5 AQ6:AS6 AE6:AJ6 M37:M42 AD35:AK36 AC42:AD209 U5:U6 AQ36 AK5:AM5 Q5:R6 G6:H6 D5:F6 I38:L42 B43:W209 C36:M36 N5:O6 A37:L37 A41:A209 A39:H39 R31:W37 A31:Q34 R20:AB30 R18:V19 X18:AB19 A18:B19 H18:L19 E18:E19 A21:L30 A20:C20 E20:L20" name="Диапазон1"/>
    <protectedRange sqref="U11:V11 S8 X15:Z15 AU8:AU9 W11:W12 P11 M7:M9 N11:O12 Q10:Q12 M10:N10 C7:J11 C12:H12 U9:W10 R12 R7:R8 S9:T12 X9:AB9 AC14:AC15 P9 AD8:AD10 AD11:AM11 O8 Q8 N7:N8 O7:P7 K7:L12 A10:B11 A7:B8 Z13:Z14 X14:Y14" name="Диапазон3"/>
    <protectedRange sqref="C38:H38 C40:H40 G5:H5 C5 M5 AC5 AQ35 P5 AC35 AC38 AC40" name="Диапазон1_1"/>
    <protectedRange sqref="O19:O30" name="Диапазон1_4"/>
    <protectedRange sqref="M19:N29" name="Диапазон1_1_4"/>
    <protectedRange sqref="M30:N30" name="Диапазон1_1_2_2"/>
    <protectedRange sqref="P20:Q30" name="Диапазон1_5"/>
    <protectedRange sqref="AC18:AD30" name="Диапазон1_5_2"/>
    <protectedRange sqref="AT18:AT30" name="Диапазон2_1"/>
    <protectedRange sqref="AU23:AU29" name="Диапазон1_5_4"/>
    <protectedRange sqref="AQ18:AS18 AQ19:AQ30 AR19:AS29" name="Диапазон2_4"/>
    <protectedRange sqref="AR30:AS30" name="Диапазон2_4_2"/>
  </protectedRanges>
  <mergeCells count="42">
    <mergeCell ref="AD41:AJ41"/>
    <mergeCell ref="I39:L39"/>
    <mergeCell ref="I41:L41"/>
    <mergeCell ref="A14:P14"/>
    <mergeCell ref="Q14:W14"/>
    <mergeCell ref="A34:AD34"/>
    <mergeCell ref="A15:A16"/>
    <mergeCell ref="B15:B16"/>
    <mergeCell ref="I15:I16"/>
    <mergeCell ref="J15:J16"/>
    <mergeCell ref="K15:K16"/>
    <mergeCell ref="L15:L16"/>
    <mergeCell ref="W15:W16"/>
    <mergeCell ref="Q15:Q16"/>
    <mergeCell ref="AD39:AJ39"/>
    <mergeCell ref="AD36:AJ36"/>
    <mergeCell ref="Q6:R6"/>
    <mergeCell ref="M15:M16"/>
    <mergeCell ref="N15:N16"/>
    <mergeCell ref="AR6:AS6"/>
    <mergeCell ref="AE6:AH6"/>
    <mergeCell ref="X9:AD11"/>
    <mergeCell ref="R15:S15"/>
    <mergeCell ref="A8:C8"/>
    <mergeCell ref="D6:F6"/>
    <mergeCell ref="D8:N8"/>
    <mergeCell ref="G15:G16"/>
    <mergeCell ref="N6:O6"/>
    <mergeCell ref="I6:J6"/>
    <mergeCell ref="L10:M10"/>
    <mergeCell ref="AR36:AU36"/>
    <mergeCell ref="I37:L37"/>
    <mergeCell ref="A11:J11"/>
    <mergeCell ref="A10:J10"/>
    <mergeCell ref="F15:F16"/>
    <mergeCell ref="C15:C16"/>
    <mergeCell ref="D15:D16"/>
    <mergeCell ref="H15:H16"/>
    <mergeCell ref="E15:E16"/>
    <mergeCell ref="O15:O16"/>
    <mergeCell ref="P15:P16"/>
    <mergeCell ref="P9:W12"/>
  </mergeCells>
  <printOptions horizontalCentered="1"/>
  <pageMargins left="0.19685039370078741" right="0.19685039370078741" top="0.19685039370078741" bottom="0.59055118110236227" header="0.19685039370078741" footer="0.19685039370078741"/>
  <pageSetup paperSize="9" scale="17" fitToHeight="2" orientation="landscape" r:id="rId1"/>
  <headerFooter alignWithMargins="0">
    <oddFooter>&amp;L&amp;"Times New Roman,курсив"&amp;12PR 24/03/01/01 red.1 data: 11.06.2018&amp;R&amp;"Times New Roman,курсив"&amp;12&amp;P/&amp;N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249977111117893"/>
    <pageSetUpPr fitToPage="1"/>
  </sheetPr>
  <dimension ref="A1:AJ49"/>
  <sheetViews>
    <sheetView showGridLines="0" view="pageBreakPreview" zoomScale="60" zoomScaleNormal="70" workbookViewId="0">
      <selection activeCell="F4" sqref="F4:H5"/>
    </sheetView>
  </sheetViews>
  <sheetFormatPr defaultColWidth="9.140625" defaultRowHeight="13.5" customHeight="1" outlineLevelCol="1"/>
  <cols>
    <col min="1" max="1" width="9.140625" style="26" customWidth="1"/>
    <col min="2" max="2" width="13.85546875" style="26" customWidth="1"/>
    <col min="3" max="3" width="8.5703125" style="26" customWidth="1"/>
    <col min="4" max="4" width="13.5703125" style="26" customWidth="1"/>
    <col min="5" max="5" width="14.140625" style="26" customWidth="1"/>
    <col min="6" max="6" width="15.85546875" style="26" customWidth="1"/>
    <col min="7" max="7" width="13.85546875" style="27" customWidth="1"/>
    <col min="8" max="8" width="17.85546875" style="27" customWidth="1"/>
    <col min="9" max="9" width="14.85546875" style="27" customWidth="1"/>
    <col min="10" max="10" width="18.5703125" style="28" customWidth="1"/>
    <col min="11" max="11" width="16.5703125" style="28" customWidth="1"/>
    <col min="12" max="12" width="61.28515625" style="28" customWidth="1" outlineLevel="1"/>
    <col min="13" max="13" width="72.85546875" style="28" customWidth="1" outlineLevel="1"/>
    <col min="14" max="15" width="12.42578125" style="28" customWidth="1" outlineLevel="1"/>
    <col min="16" max="16" width="12.42578125" style="27" customWidth="1" outlineLevel="1"/>
    <col min="17" max="17" width="12.42578125" style="27" customWidth="1"/>
    <col min="18" max="21" width="12.42578125" style="26" customWidth="1" outlineLevel="1"/>
    <col min="22" max="22" width="12.42578125" style="29" customWidth="1" outlineLevel="1"/>
    <col min="23" max="23" width="15" style="29" customWidth="1"/>
    <col min="24" max="27" width="15" style="27" customWidth="1"/>
    <col min="28" max="28" width="18.85546875" style="27" customWidth="1"/>
    <col min="29" max="29" width="15" style="27" customWidth="1"/>
    <col min="30" max="30" width="14" style="27" customWidth="1"/>
    <col min="31" max="32" width="14" style="28" customWidth="1"/>
    <col min="33" max="33" width="14" style="28" customWidth="1" outlineLevel="1"/>
    <col min="34" max="34" width="26.85546875" style="28" customWidth="1" outlineLevel="1"/>
    <col min="35" max="35" width="32.5703125" style="28" customWidth="1"/>
    <col min="36" max="37" width="5.140625" style="27" customWidth="1"/>
    <col min="38" max="16384" width="9.140625" style="27"/>
  </cols>
  <sheetData>
    <row r="1" spans="1:36" s="95" customFormat="1" ht="24.75" customHeight="1">
      <c r="R1" s="96"/>
      <c r="S1" s="96"/>
      <c r="T1" s="96"/>
      <c r="U1" s="96"/>
    </row>
    <row r="2" spans="1:36" s="95" customFormat="1" ht="24.75" customHeight="1">
      <c r="AH2" s="97" t="s">
        <v>156</v>
      </c>
    </row>
    <row r="3" spans="1:36" s="95" customFormat="1" ht="15" customHeight="1">
      <c r="R3" s="98"/>
      <c r="S3" s="98"/>
      <c r="T3" s="98"/>
      <c r="U3" s="98"/>
      <c r="AH3" s="99" t="s">
        <v>120</v>
      </c>
    </row>
    <row r="4" spans="1:36" s="95" customFormat="1" ht="27" customHeight="1">
      <c r="F4" s="263" t="s">
        <v>170</v>
      </c>
      <c r="G4" s="154"/>
      <c r="H4" s="154"/>
      <c r="R4" s="98"/>
      <c r="S4" s="98"/>
      <c r="T4" s="98"/>
      <c r="U4" s="98"/>
      <c r="V4" s="98"/>
      <c r="W4" s="98"/>
      <c r="X4" s="98"/>
      <c r="AD4" s="95" t="s">
        <v>112</v>
      </c>
      <c r="AE4" s="263" t="s">
        <v>163</v>
      </c>
      <c r="AF4" s="154"/>
      <c r="AG4" s="154"/>
    </row>
    <row r="5" spans="1:36" s="66" customFormat="1" ht="15.75">
      <c r="A5" s="61"/>
      <c r="B5" s="61"/>
      <c r="C5" s="61"/>
      <c r="D5" s="61"/>
      <c r="E5" s="61"/>
      <c r="F5" s="253"/>
      <c r="G5" s="394" t="s">
        <v>168</v>
      </c>
      <c r="H5" s="394"/>
      <c r="J5" s="74"/>
      <c r="K5" s="74"/>
      <c r="L5" s="74"/>
      <c r="M5" s="74"/>
      <c r="N5" s="74"/>
      <c r="O5" s="267"/>
      <c r="P5" s="267"/>
      <c r="Q5" s="267"/>
      <c r="R5" s="268"/>
      <c r="S5" s="268"/>
      <c r="T5" s="268"/>
      <c r="U5" s="268"/>
      <c r="V5" s="268"/>
      <c r="W5" s="268"/>
      <c r="X5" s="268"/>
      <c r="AE5" s="261"/>
      <c r="AF5" s="396" t="s">
        <v>168</v>
      </c>
      <c r="AG5" s="396"/>
      <c r="AH5" s="74"/>
      <c r="AI5" s="74"/>
    </row>
    <row r="6" spans="1:36" s="61" customFormat="1" ht="23.45" customHeight="1">
      <c r="A6" s="59" t="s">
        <v>103</v>
      </c>
      <c r="B6" s="59"/>
      <c r="C6" s="59"/>
      <c r="D6" s="59"/>
      <c r="E6" s="59"/>
      <c r="F6" s="59"/>
      <c r="G6" s="57"/>
      <c r="H6" s="60"/>
      <c r="I6" s="60"/>
      <c r="J6" s="274"/>
      <c r="L6" s="118"/>
      <c r="M6" s="118"/>
      <c r="O6" s="267"/>
      <c r="P6" s="267"/>
      <c r="Q6" s="267"/>
      <c r="R6" s="268"/>
      <c r="S6" s="268"/>
      <c r="T6" s="268"/>
      <c r="U6" s="268"/>
      <c r="V6" s="268"/>
      <c r="W6" s="268"/>
      <c r="X6" s="268"/>
      <c r="AH6" s="62"/>
      <c r="AI6" s="62"/>
    </row>
    <row r="7" spans="1:36" ht="42.75" customHeight="1">
      <c r="A7" s="393" t="s">
        <v>0</v>
      </c>
      <c r="B7" s="393"/>
      <c r="C7" s="92"/>
      <c r="D7" s="395" t="s">
        <v>81</v>
      </c>
      <c r="E7" s="395"/>
      <c r="F7" s="395"/>
      <c r="G7" s="395"/>
      <c r="H7" s="395"/>
      <c r="I7" s="395"/>
      <c r="J7" s="114" t="s">
        <v>109</v>
      </c>
      <c r="K7" s="115" t="s">
        <v>110</v>
      </c>
      <c r="L7" s="112"/>
      <c r="M7" s="112"/>
      <c r="O7" s="95"/>
      <c r="P7" s="95"/>
      <c r="Q7" s="95"/>
      <c r="R7" s="98"/>
      <c r="S7" s="98"/>
      <c r="T7" s="98"/>
      <c r="U7" s="98"/>
      <c r="V7" s="98"/>
      <c r="W7" s="98"/>
      <c r="X7" s="98"/>
      <c r="Y7" s="94"/>
      <c r="AE7" s="27"/>
      <c r="AF7" s="27"/>
      <c r="AH7" s="62"/>
      <c r="AI7" s="62"/>
      <c r="AJ7" s="62"/>
    </row>
    <row r="8" spans="1:36" s="86" customFormat="1" ht="36.75" customHeight="1" thickBot="1">
      <c r="B8" s="84"/>
      <c r="C8" s="84"/>
      <c r="D8" s="84"/>
      <c r="E8" s="84"/>
      <c r="F8" s="84"/>
      <c r="G8" s="85"/>
      <c r="J8" s="113"/>
      <c r="K8" s="112"/>
      <c r="L8" s="411" t="s">
        <v>113</v>
      </c>
      <c r="M8" s="412"/>
      <c r="N8" s="412"/>
      <c r="O8" s="412"/>
      <c r="P8" s="412"/>
      <c r="Q8" s="412"/>
      <c r="R8" s="400" t="s">
        <v>88</v>
      </c>
      <c r="S8" s="400"/>
      <c r="T8" s="400"/>
      <c r="U8" s="400"/>
      <c r="V8" s="400"/>
      <c r="W8" s="400"/>
      <c r="X8" s="400"/>
      <c r="Y8" s="400"/>
      <c r="AH8" s="62"/>
      <c r="AI8" s="62"/>
      <c r="AJ8" s="62"/>
    </row>
    <row r="9" spans="1:36" ht="28.9" customHeight="1" thickBot="1">
      <c r="A9" s="398" t="s">
        <v>64</v>
      </c>
      <c r="B9" s="398"/>
      <c r="C9" s="398"/>
      <c r="D9" s="398"/>
      <c r="E9" s="116">
        <v>1</v>
      </c>
      <c r="F9" s="413" t="s">
        <v>66</v>
      </c>
      <c r="G9" s="413"/>
      <c r="H9" s="413"/>
      <c r="I9" s="413"/>
      <c r="J9" s="117">
        <v>42851</v>
      </c>
      <c r="K9" s="118"/>
      <c r="L9" s="412"/>
      <c r="M9" s="412"/>
      <c r="N9" s="412"/>
      <c r="O9" s="412"/>
      <c r="P9" s="412"/>
      <c r="Q9" s="412"/>
      <c r="R9" s="400"/>
      <c r="S9" s="400"/>
      <c r="T9" s="400"/>
      <c r="U9" s="400"/>
      <c r="V9" s="400"/>
      <c r="W9" s="400"/>
      <c r="X9" s="400"/>
      <c r="Y9" s="400"/>
      <c r="AE9" s="27"/>
      <c r="AF9" s="27"/>
      <c r="AJ9" s="62"/>
    </row>
    <row r="10" spans="1:36" s="33" customFormat="1" ht="26.25" customHeight="1" thickBot="1">
      <c r="A10" s="398" t="s">
        <v>65</v>
      </c>
      <c r="B10" s="398"/>
      <c r="C10" s="398"/>
      <c r="D10" s="398"/>
      <c r="E10" s="116">
        <v>1</v>
      </c>
      <c r="F10" s="119"/>
      <c r="G10" s="120"/>
      <c r="H10" s="121"/>
      <c r="I10" s="121"/>
      <c r="J10" s="121"/>
      <c r="K10" s="118"/>
      <c r="L10" s="412"/>
      <c r="M10" s="412"/>
      <c r="N10" s="412"/>
      <c r="O10" s="412"/>
      <c r="P10" s="412"/>
      <c r="Q10" s="412"/>
      <c r="R10" s="400"/>
      <c r="S10" s="400"/>
      <c r="T10" s="400"/>
      <c r="U10" s="400"/>
      <c r="V10" s="400"/>
      <c r="W10" s="400"/>
      <c r="X10" s="400"/>
      <c r="Y10" s="400"/>
      <c r="Z10" s="30"/>
      <c r="AA10" s="30"/>
      <c r="AB10" s="30"/>
      <c r="AC10" s="30"/>
      <c r="AD10" s="30"/>
      <c r="AE10" s="32"/>
      <c r="AF10" s="28"/>
      <c r="AG10" s="32"/>
      <c r="AH10" s="32"/>
      <c r="AI10" s="32"/>
    </row>
    <row r="11" spans="1:36" ht="49.5" customHeight="1" thickBot="1">
      <c r="A11" s="61"/>
      <c r="B11" s="121" t="s">
        <v>87</v>
      </c>
      <c r="C11" s="61"/>
      <c r="D11" s="61"/>
      <c r="E11" s="122"/>
      <c r="F11" s="122"/>
      <c r="G11" s="66"/>
      <c r="H11" s="122"/>
      <c r="I11" s="122"/>
      <c r="J11" s="74"/>
      <c r="K11" s="118"/>
      <c r="L11" s="412"/>
      <c r="M11" s="412"/>
      <c r="N11" s="412"/>
      <c r="O11" s="412"/>
      <c r="P11" s="412"/>
      <c r="Q11" s="412"/>
      <c r="R11" s="98"/>
      <c r="S11" s="414" t="s">
        <v>86</v>
      </c>
      <c r="T11" s="415"/>
      <c r="U11" s="416"/>
      <c r="V11" s="417"/>
      <c r="W11" s="414" t="s">
        <v>89</v>
      </c>
      <c r="X11" s="418"/>
      <c r="Y11" s="87"/>
      <c r="Z11" s="419" t="s">
        <v>85</v>
      </c>
      <c r="AA11" s="420"/>
      <c r="AB11" s="88"/>
      <c r="AD11" s="34"/>
      <c r="AI11" s="31"/>
    </row>
    <row r="12" spans="1:36" ht="15" customHeight="1" thickBot="1">
      <c r="A12" s="93"/>
      <c r="B12" s="93"/>
      <c r="C12" s="93"/>
      <c r="D12" s="93"/>
      <c r="E12" s="93"/>
      <c r="F12" s="93"/>
      <c r="G12" s="93"/>
      <c r="H12" s="93"/>
      <c r="I12" s="93"/>
      <c r="J12" s="31"/>
      <c r="K12" s="31"/>
      <c r="L12" s="31"/>
      <c r="M12" s="31"/>
      <c r="N12" s="31"/>
      <c r="O12" s="31"/>
      <c r="P12" s="94"/>
      <c r="Q12" s="34"/>
      <c r="R12" s="93"/>
      <c r="S12" s="93"/>
      <c r="T12" s="93"/>
      <c r="U12" s="93"/>
      <c r="V12" s="35"/>
      <c r="W12" s="35"/>
      <c r="X12" s="36"/>
      <c r="Z12" s="36"/>
      <c r="AA12" s="36"/>
      <c r="AB12" s="34"/>
      <c r="AC12" s="34"/>
      <c r="AD12" s="34"/>
      <c r="AI12" s="31"/>
    </row>
    <row r="13" spans="1:36" ht="51.75" customHeight="1" thickBot="1">
      <c r="A13" s="403" t="s">
        <v>1</v>
      </c>
      <c r="B13" s="404"/>
      <c r="C13" s="404"/>
      <c r="D13" s="404"/>
      <c r="E13" s="404"/>
      <c r="F13" s="404"/>
      <c r="G13" s="404"/>
      <c r="H13" s="404"/>
      <c r="I13" s="404"/>
      <c r="J13" s="404"/>
      <c r="K13" s="401" t="s">
        <v>67</v>
      </c>
      <c r="L13" s="405"/>
      <c r="M13" s="405"/>
      <c r="N13" s="405"/>
      <c r="O13" s="405"/>
      <c r="P13" s="405"/>
      <c r="Q13" s="402"/>
      <c r="R13" s="123"/>
      <c r="S13" s="123"/>
      <c r="T13" s="123"/>
      <c r="U13" s="124" t="s">
        <v>84</v>
      </c>
      <c r="V13" s="124" t="s">
        <v>84</v>
      </c>
      <c r="W13" s="125" t="s">
        <v>72</v>
      </c>
      <c r="X13" s="126"/>
      <c r="Y13" s="126"/>
      <c r="Z13" s="126"/>
      <c r="AA13" s="126"/>
      <c r="AB13" s="127" t="s">
        <v>96</v>
      </c>
      <c r="AC13" s="126"/>
      <c r="AD13" s="128"/>
      <c r="AE13" s="128"/>
      <c r="AF13" s="128"/>
      <c r="AG13" s="128"/>
      <c r="AH13" s="128"/>
    </row>
    <row r="14" spans="1:36" s="100" customFormat="1" ht="88.15" customHeight="1" thickBot="1">
      <c r="A14" s="129" t="s">
        <v>2</v>
      </c>
      <c r="B14" s="129" t="s">
        <v>3</v>
      </c>
      <c r="C14" s="129" t="s">
        <v>93</v>
      </c>
      <c r="D14" s="129" t="s">
        <v>92</v>
      </c>
      <c r="E14" s="130" t="s">
        <v>73</v>
      </c>
      <c r="F14" s="131" t="s">
        <v>74</v>
      </c>
      <c r="G14" s="132" t="s">
        <v>114</v>
      </c>
      <c r="H14" s="133" t="s">
        <v>4</v>
      </c>
      <c r="I14" s="134" t="s">
        <v>5</v>
      </c>
      <c r="J14" s="132" t="s">
        <v>99</v>
      </c>
      <c r="K14" s="135" t="s">
        <v>100</v>
      </c>
      <c r="L14" s="136" t="s">
        <v>101</v>
      </c>
      <c r="M14" s="137" t="s">
        <v>102</v>
      </c>
      <c r="N14" s="134" t="s">
        <v>75</v>
      </c>
      <c r="O14" s="134" t="s">
        <v>79</v>
      </c>
      <c r="P14" s="135" t="s">
        <v>70</v>
      </c>
      <c r="Q14" s="134" t="s">
        <v>71</v>
      </c>
      <c r="R14" s="134" t="s">
        <v>94</v>
      </c>
      <c r="S14" s="134" t="s">
        <v>82</v>
      </c>
      <c r="T14" s="134" t="s">
        <v>83</v>
      </c>
      <c r="U14" s="130" t="s">
        <v>90</v>
      </c>
      <c r="V14" s="131" t="s">
        <v>91</v>
      </c>
      <c r="W14" s="138" t="s">
        <v>8</v>
      </c>
      <c r="X14" s="139" t="s">
        <v>9</v>
      </c>
      <c r="Y14" s="139" t="s">
        <v>10</v>
      </c>
      <c r="Z14" s="140" t="s">
        <v>11</v>
      </c>
      <c r="AA14" s="134" t="s">
        <v>12</v>
      </c>
      <c r="AB14" s="141" t="s">
        <v>95</v>
      </c>
      <c r="AC14" s="134" t="s">
        <v>69</v>
      </c>
      <c r="AD14" s="142" t="s">
        <v>13</v>
      </c>
      <c r="AE14" s="143" t="s">
        <v>14</v>
      </c>
      <c r="AF14" s="143" t="s">
        <v>15</v>
      </c>
      <c r="AG14" s="143" t="s">
        <v>106</v>
      </c>
      <c r="AH14" s="140" t="s">
        <v>17</v>
      </c>
    </row>
    <row r="15" spans="1:36" s="89" customFormat="1" ht="21" customHeight="1">
      <c r="A15" s="130" t="s">
        <v>97</v>
      </c>
      <c r="B15" s="130" t="s">
        <v>97</v>
      </c>
      <c r="C15" s="130" t="s">
        <v>97</v>
      </c>
      <c r="D15" s="130" t="s">
        <v>97</v>
      </c>
      <c r="E15" s="130" t="s">
        <v>97</v>
      </c>
      <c r="F15" s="131" t="s">
        <v>97</v>
      </c>
      <c r="G15" s="132" t="s">
        <v>98</v>
      </c>
      <c r="H15" s="133" t="s">
        <v>98</v>
      </c>
      <c r="I15" s="134" t="s">
        <v>97</v>
      </c>
      <c r="J15" s="132" t="s">
        <v>98</v>
      </c>
      <c r="K15" s="135" t="s">
        <v>98</v>
      </c>
      <c r="L15" s="144" t="s">
        <v>98</v>
      </c>
      <c r="M15" s="135" t="s">
        <v>98</v>
      </c>
      <c r="N15" s="134" t="s">
        <v>97</v>
      </c>
      <c r="O15" s="134" t="s">
        <v>97</v>
      </c>
      <c r="P15" s="135" t="s">
        <v>98</v>
      </c>
      <c r="Q15" s="134" t="s">
        <v>97</v>
      </c>
      <c r="R15" s="134" t="s">
        <v>97</v>
      </c>
      <c r="S15" s="134" t="s">
        <v>97</v>
      </c>
      <c r="T15" s="134" t="s">
        <v>97</v>
      </c>
      <c r="U15" s="130" t="s">
        <v>97</v>
      </c>
      <c r="V15" s="131" t="s">
        <v>97</v>
      </c>
      <c r="W15" s="138" t="s">
        <v>98</v>
      </c>
      <c r="X15" s="139" t="s">
        <v>98</v>
      </c>
      <c r="Y15" s="139" t="s">
        <v>98</v>
      </c>
      <c r="Z15" s="140" t="s">
        <v>98</v>
      </c>
      <c r="AA15" s="134" t="s">
        <v>97</v>
      </c>
      <c r="AB15" s="141" t="s">
        <v>97</v>
      </c>
      <c r="AC15" s="134" t="s">
        <v>97</v>
      </c>
      <c r="AD15" s="132" t="s">
        <v>98</v>
      </c>
      <c r="AE15" s="143" t="s">
        <v>98</v>
      </c>
      <c r="AF15" s="143" t="s">
        <v>98</v>
      </c>
      <c r="AG15" s="143" t="s">
        <v>98</v>
      </c>
      <c r="AH15" s="140" t="s">
        <v>98</v>
      </c>
    </row>
    <row r="16" spans="1:36" s="89" customFormat="1" ht="201" customHeight="1">
      <c r="A16" s="157"/>
      <c r="B16" s="158"/>
      <c r="C16" s="158"/>
      <c r="D16" s="158"/>
      <c r="E16" s="163" t="s">
        <v>77</v>
      </c>
      <c r="F16" s="164"/>
      <c r="G16" s="165"/>
      <c r="H16" s="163" t="s">
        <v>80</v>
      </c>
      <c r="I16" s="163" t="s">
        <v>80</v>
      </c>
      <c r="J16" s="163" t="s">
        <v>76</v>
      </c>
      <c r="K16" s="163" t="s">
        <v>76</v>
      </c>
      <c r="L16" s="159"/>
      <c r="M16" s="159"/>
      <c r="N16" s="158"/>
      <c r="O16" s="158"/>
      <c r="P16" s="159"/>
      <c r="Q16" s="158"/>
      <c r="R16" s="158"/>
      <c r="S16" s="158"/>
      <c r="T16" s="158"/>
      <c r="U16" s="158"/>
      <c r="V16" s="158"/>
      <c r="W16" s="160"/>
      <c r="X16" s="160"/>
      <c r="Y16" s="160"/>
      <c r="Z16" s="160"/>
      <c r="AA16" s="158"/>
      <c r="AB16" s="161"/>
      <c r="AC16" s="158"/>
      <c r="AD16" s="159"/>
      <c r="AE16" s="162"/>
      <c r="AF16" s="162"/>
      <c r="AG16" s="162"/>
      <c r="AH16" s="160"/>
    </row>
    <row r="17" spans="1:35" s="89" customFormat="1" ht="200.25" customHeight="1">
      <c r="A17" s="158"/>
      <c r="B17" s="158"/>
      <c r="C17" s="158"/>
      <c r="D17" s="158"/>
      <c r="E17" s="166"/>
      <c r="F17" s="167"/>
      <c r="G17" s="168"/>
      <c r="H17" s="163" t="s">
        <v>78</v>
      </c>
      <c r="I17" s="169"/>
      <c r="J17" s="170"/>
      <c r="K17" s="170"/>
      <c r="L17" s="159"/>
      <c r="M17" s="159"/>
      <c r="N17" s="158"/>
      <c r="O17" s="158"/>
      <c r="P17" s="159"/>
      <c r="Q17" s="158"/>
      <c r="R17" s="158"/>
      <c r="S17" s="158"/>
      <c r="T17" s="158"/>
      <c r="U17" s="158"/>
      <c r="V17" s="158"/>
      <c r="W17" s="160"/>
      <c r="X17" s="160"/>
      <c r="Y17" s="160"/>
      <c r="Z17" s="160"/>
      <c r="AA17" s="158"/>
      <c r="AB17" s="161"/>
      <c r="AC17" s="158"/>
      <c r="AD17" s="159"/>
      <c r="AE17" s="162"/>
      <c r="AF17" s="162"/>
      <c r="AG17" s="162"/>
      <c r="AH17" s="160"/>
    </row>
    <row r="18" spans="1:35" s="89" customFormat="1" ht="21" customHeight="1">
      <c r="A18" s="158"/>
      <c r="B18" s="158"/>
      <c r="C18" s="158"/>
      <c r="D18" s="158"/>
      <c r="E18" s="171"/>
      <c r="F18" s="171"/>
      <c r="G18" s="172"/>
      <c r="H18" s="172"/>
      <c r="I18" s="171"/>
      <c r="J18" s="172"/>
      <c r="K18" s="172"/>
      <c r="L18" s="159"/>
      <c r="M18" s="159"/>
      <c r="N18" s="158"/>
      <c r="O18" s="158"/>
      <c r="P18" s="159"/>
      <c r="Q18" s="158"/>
      <c r="R18" s="158"/>
      <c r="S18" s="158"/>
      <c r="T18" s="158"/>
      <c r="U18" s="158"/>
      <c r="V18" s="158"/>
      <c r="W18" s="160"/>
      <c r="X18" s="160"/>
      <c r="Y18" s="160"/>
      <c r="Z18" s="160"/>
      <c r="AA18" s="158"/>
      <c r="AB18" s="161"/>
      <c r="AC18" s="158"/>
      <c r="AD18" s="159"/>
      <c r="AE18" s="162"/>
      <c r="AF18" s="162"/>
      <c r="AG18" s="162"/>
      <c r="AH18" s="160"/>
    </row>
    <row r="19" spans="1:35" s="53" customFormat="1" ht="77.25" customHeight="1">
      <c r="A19" s="158"/>
      <c r="B19" s="158"/>
      <c r="C19" s="158"/>
      <c r="D19" s="158"/>
      <c r="E19" s="158"/>
      <c r="F19" s="158"/>
      <c r="G19" s="159"/>
      <c r="H19" s="159"/>
      <c r="I19" s="158"/>
      <c r="J19" s="159"/>
      <c r="K19" s="159"/>
      <c r="L19" s="159"/>
      <c r="M19" s="159"/>
      <c r="N19" s="158"/>
      <c r="O19" s="158"/>
      <c r="P19" s="159"/>
      <c r="Q19" s="158"/>
      <c r="R19" s="158"/>
      <c r="S19" s="158"/>
      <c r="T19" s="158"/>
      <c r="U19" s="158"/>
      <c r="V19" s="158"/>
      <c r="W19" s="160"/>
      <c r="X19" s="160"/>
      <c r="Y19" s="160"/>
      <c r="Z19" s="160"/>
      <c r="AA19" s="158"/>
      <c r="AB19" s="161"/>
      <c r="AC19" s="158"/>
      <c r="AD19" s="159"/>
      <c r="AE19" s="162"/>
      <c r="AF19" s="162"/>
      <c r="AG19" s="162"/>
      <c r="AH19" s="160"/>
    </row>
    <row r="20" spans="1:35" s="45" customFormat="1" ht="15.75">
      <c r="A20" s="145" t="s">
        <v>104</v>
      </c>
      <c r="B20" s="146"/>
      <c r="C20" s="146"/>
      <c r="D20" s="147"/>
      <c r="E20" s="147"/>
      <c r="F20" s="147"/>
      <c r="G20" s="148"/>
      <c r="H20" s="149"/>
      <c r="I20" s="150"/>
      <c r="J20" s="151"/>
      <c r="K20" s="151"/>
      <c r="L20" s="151"/>
      <c r="M20" s="151"/>
      <c r="N20" s="152"/>
      <c r="O20" s="152"/>
      <c r="P20" s="152"/>
      <c r="Q20" s="152"/>
      <c r="R20" s="152"/>
      <c r="S20" s="152"/>
      <c r="T20" s="152"/>
      <c r="U20" s="152"/>
      <c r="V20" s="152"/>
      <c r="W20" s="152"/>
      <c r="X20" s="38"/>
      <c r="Y20" s="38"/>
      <c r="Z20" s="39"/>
      <c r="AA20" s="40"/>
      <c r="AB20" s="41"/>
      <c r="AC20" s="41"/>
      <c r="AD20" s="42"/>
      <c r="AE20" s="43"/>
      <c r="AF20" s="43"/>
      <c r="AG20" s="44"/>
      <c r="AH20" s="43"/>
      <c r="AI20" s="39"/>
    </row>
    <row r="21" spans="1:35" s="45" customFormat="1" ht="15.75">
      <c r="A21" s="145" t="s">
        <v>105</v>
      </c>
      <c r="B21" s="146"/>
      <c r="C21" s="146"/>
      <c r="D21" s="147"/>
      <c r="E21" s="147"/>
      <c r="F21" s="147"/>
      <c r="G21" s="148"/>
      <c r="H21" s="149"/>
      <c r="I21" s="150"/>
      <c r="J21" s="151"/>
      <c r="K21" s="151"/>
      <c r="L21" s="151"/>
      <c r="M21" s="151"/>
      <c r="N21" s="152"/>
      <c r="O21" s="152"/>
      <c r="P21" s="152"/>
      <c r="Q21" s="152"/>
      <c r="R21" s="152"/>
      <c r="S21" s="152"/>
      <c r="T21" s="152"/>
      <c r="U21" s="152"/>
      <c r="V21" s="152"/>
      <c r="W21" s="152"/>
      <c r="X21" s="38"/>
      <c r="Y21" s="38"/>
      <c r="Z21" s="39"/>
      <c r="AA21" s="40"/>
      <c r="AB21" s="41"/>
      <c r="AC21" s="41"/>
      <c r="AD21" s="42"/>
      <c r="AE21" s="43"/>
      <c r="AF21" s="43"/>
      <c r="AG21" s="44"/>
      <c r="AH21" s="43"/>
      <c r="AI21" s="39"/>
    </row>
    <row r="22" spans="1:35" s="66" customFormat="1" ht="16.5" customHeight="1">
      <c r="A22" s="406" t="s">
        <v>68</v>
      </c>
      <c r="B22" s="406"/>
      <c r="C22" s="406"/>
      <c r="D22" s="406"/>
      <c r="E22" s="406"/>
      <c r="F22" s="406"/>
      <c r="G22" s="406"/>
      <c r="H22" s="406"/>
      <c r="I22" s="406"/>
      <c r="J22" s="406"/>
      <c r="K22" s="406"/>
      <c r="L22" s="406"/>
      <c r="M22" s="406"/>
      <c r="N22" s="406"/>
      <c r="O22" s="406"/>
      <c r="P22" s="406"/>
      <c r="Q22" s="406"/>
      <c r="R22" s="406"/>
      <c r="S22" s="406"/>
      <c r="T22" s="406"/>
      <c r="U22" s="406"/>
      <c r="V22" s="406"/>
      <c r="W22" s="406"/>
      <c r="X22" s="406"/>
      <c r="Y22" s="406"/>
      <c r="Z22" s="63"/>
      <c r="AA22" s="63"/>
      <c r="AB22" s="64"/>
      <c r="AC22" s="64"/>
      <c r="AD22" s="64"/>
      <c r="AE22" s="65"/>
      <c r="AF22" s="55"/>
      <c r="AG22" s="65"/>
      <c r="AH22" s="65"/>
      <c r="AI22" s="54"/>
    </row>
    <row r="23" spans="1:35" s="66" customFormat="1" ht="15.75">
      <c r="A23" s="67"/>
      <c r="B23" s="67"/>
      <c r="C23" s="67"/>
      <c r="D23" s="67"/>
      <c r="E23" s="67"/>
      <c r="F23" s="67"/>
      <c r="G23" s="68"/>
      <c r="H23" s="68"/>
      <c r="I23" s="68"/>
      <c r="J23" s="55"/>
      <c r="K23" s="55"/>
      <c r="L23" s="55"/>
      <c r="M23" s="55"/>
      <c r="N23" s="55"/>
      <c r="O23" s="55"/>
      <c r="P23" s="68"/>
      <c r="Q23" s="68"/>
      <c r="R23" s="58"/>
      <c r="S23" s="58"/>
      <c r="T23" s="58"/>
      <c r="U23" s="58"/>
      <c r="V23" s="69"/>
      <c r="W23" s="69"/>
      <c r="X23" s="63"/>
      <c r="Y23" s="63"/>
      <c r="Z23" s="63"/>
      <c r="AA23" s="63"/>
      <c r="AB23" s="64"/>
      <c r="AC23" s="64"/>
      <c r="AD23" s="64"/>
      <c r="AE23" s="65"/>
      <c r="AF23" s="55"/>
      <c r="AG23" s="65"/>
      <c r="AH23" s="65"/>
      <c r="AI23" s="54"/>
    </row>
    <row r="24" spans="1:35" s="66" customFormat="1" ht="19.899999999999999" customHeight="1">
      <c r="A24" s="153" t="s">
        <v>119</v>
      </c>
      <c r="B24" s="153"/>
      <c r="C24" s="154"/>
      <c r="D24" s="154"/>
      <c r="E24" s="154"/>
      <c r="F24" s="154"/>
      <c r="G24" s="153"/>
      <c r="H24" s="154"/>
      <c r="I24" s="154"/>
      <c r="J24" s="154"/>
      <c r="K24" s="154"/>
      <c r="L24" s="153"/>
      <c r="M24" s="153"/>
      <c r="N24" s="153"/>
      <c r="O24" s="153"/>
      <c r="P24" s="153"/>
      <c r="Q24" s="153"/>
      <c r="R24" s="70"/>
      <c r="S24" s="70"/>
      <c r="T24" s="70"/>
      <c r="U24" s="70"/>
      <c r="V24" s="71"/>
      <c r="W24" s="71"/>
      <c r="AB24" s="72"/>
      <c r="AC24" s="72"/>
      <c r="AD24" s="72"/>
      <c r="AE24" s="73"/>
      <c r="AF24" s="73"/>
      <c r="AG24" s="73"/>
      <c r="AH24" s="73"/>
      <c r="AI24" s="73"/>
    </row>
    <row r="25" spans="1:35" s="66" customFormat="1" ht="15.75">
      <c r="A25" s="61"/>
      <c r="B25" s="61"/>
      <c r="C25" s="378" t="s">
        <v>118</v>
      </c>
      <c r="D25" s="378"/>
      <c r="E25" s="378"/>
      <c r="F25" s="378"/>
      <c r="G25" s="78"/>
      <c r="H25" s="378" t="s">
        <v>111</v>
      </c>
      <c r="I25" s="378"/>
      <c r="J25" s="378"/>
      <c r="K25" s="378"/>
      <c r="L25" s="55"/>
      <c r="M25" s="55"/>
      <c r="N25" s="55"/>
      <c r="O25" s="55"/>
      <c r="P25" s="68"/>
      <c r="Q25" s="68"/>
      <c r="R25" s="58"/>
      <c r="S25" s="58"/>
      <c r="T25" s="58"/>
      <c r="U25" s="58"/>
      <c r="V25" s="69"/>
      <c r="W25" s="69"/>
      <c r="X25" s="63"/>
      <c r="Y25" s="63"/>
      <c r="Z25" s="63"/>
      <c r="AA25" s="63"/>
      <c r="AB25" s="56"/>
      <c r="AC25" s="56"/>
      <c r="AD25" s="56"/>
      <c r="AE25" s="74"/>
      <c r="AF25" s="55"/>
      <c r="AG25" s="65"/>
      <c r="AH25" s="65"/>
      <c r="AI25" s="54"/>
    </row>
    <row r="26" spans="1:35" s="66" customFormat="1" ht="30" customHeight="1">
      <c r="A26" s="153" t="s">
        <v>115</v>
      </c>
      <c r="B26" s="156"/>
      <c r="C26" s="154"/>
      <c r="D26" s="154"/>
      <c r="E26" s="154"/>
      <c r="F26" s="154"/>
      <c r="G26" s="153"/>
      <c r="H26" s="154"/>
      <c r="I26" s="154"/>
      <c r="J26" s="154"/>
      <c r="K26" s="154"/>
      <c r="L26" s="153"/>
      <c r="M26" s="153"/>
      <c r="N26" s="153"/>
      <c r="O26" s="153"/>
      <c r="P26" s="153"/>
      <c r="Q26" s="153"/>
      <c r="R26" s="153"/>
      <c r="S26" s="153"/>
      <c r="T26" s="153"/>
      <c r="U26" s="153"/>
      <c r="V26" s="153"/>
      <c r="W26" s="153"/>
      <c r="X26" s="153"/>
      <c r="Y26" s="75"/>
      <c r="Z26" s="75"/>
      <c r="AA26" s="75"/>
      <c r="AB26" s="76"/>
      <c r="AC26" s="76"/>
      <c r="AD26" s="76"/>
      <c r="AE26" s="74"/>
      <c r="AF26" s="68"/>
      <c r="AG26" s="77"/>
      <c r="AH26" s="77"/>
      <c r="AI26" s="68"/>
    </row>
    <row r="27" spans="1:35" s="66" customFormat="1" ht="13.5" customHeight="1">
      <c r="A27" s="78"/>
      <c r="B27" s="155"/>
      <c r="C27" s="378" t="s">
        <v>118</v>
      </c>
      <c r="D27" s="378"/>
      <c r="E27" s="378"/>
      <c r="F27" s="378"/>
      <c r="G27" s="78"/>
      <c r="H27" s="378" t="s">
        <v>111</v>
      </c>
      <c r="I27" s="378"/>
      <c r="J27" s="378"/>
      <c r="K27" s="378"/>
      <c r="L27" s="55"/>
      <c r="M27" s="55"/>
      <c r="N27" s="55"/>
      <c r="O27" s="68"/>
      <c r="P27" s="76"/>
      <c r="Q27" s="76"/>
      <c r="R27" s="78"/>
      <c r="S27" s="78"/>
      <c r="T27" s="78"/>
      <c r="U27" s="78"/>
      <c r="V27" s="79"/>
      <c r="W27" s="79"/>
      <c r="X27" s="76"/>
      <c r="Y27" s="76"/>
      <c r="Z27" s="76"/>
      <c r="AA27" s="76"/>
      <c r="AB27" s="76"/>
      <c r="AC27" s="76"/>
      <c r="AD27" s="76"/>
      <c r="AE27" s="68"/>
      <c r="AF27" s="68"/>
      <c r="AG27" s="68"/>
      <c r="AH27" s="68"/>
      <c r="AI27" s="68"/>
    </row>
    <row r="28" spans="1:35" s="66" customFormat="1" ht="13.5" customHeight="1">
      <c r="A28" s="78"/>
      <c r="B28" s="78"/>
      <c r="C28" s="78"/>
      <c r="D28" s="78"/>
      <c r="E28" s="78"/>
      <c r="F28" s="78"/>
      <c r="G28" s="76"/>
      <c r="H28" s="76"/>
      <c r="I28" s="76"/>
      <c r="J28" s="68"/>
      <c r="K28" s="68"/>
      <c r="L28" s="68"/>
      <c r="M28" s="68"/>
      <c r="N28" s="68"/>
      <c r="O28" s="68"/>
      <c r="P28" s="80"/>
      <c r="Q28" s="80"/>
      <c r="R28" s="81"/>
      <c r="S28" s="81"/>
      <c r="T28" s="81"/>
      <c r="U28" s="81"/>
      <c r="V28" s="82"/>
      <c r="W28" s="82"/>
      <c r="X28" s="80"/>
      <c r="Y28" s="80"/>
      <c r="Z28" s="80"/>
      <c r="AA28" s="80"/>
      <c r="AB28" s="76"/>
      <c r="AC28" s="76"/>
      <c r="AD28" s="76"/>
      <c r="AE28" s="83"/>
      <c r="AF28" s="68"/>
      <c r="AG28" s="83"/>
      <c r="AH28" s="83"/>
      <c r="AI28" s="68"/>
    </row>
    <row r="29" spans="1:35" s="66" customFormat="1" ht="34.5" customHeight="1">
      <c r="A29" s="153" t="s">
        <v>116</v>
      </c>
      <c r="B29" s="153"/>
      <c r="C29" s="153"/>
      <c r="D29" s="153"/>
      <c r="E29" s="154"/>
      <c r="F29" s="154"/>
      <c r="G29" s="154"/>
      <c r="H29" s="154"/>
      <c r="I29" s="153"/>
      <c r="J29" s="154"/>
      <c r="K29" s="154"/>
      <c r="L29" s="55"/>
      <c r="M29" s="55"/>
      <c r="N29" s="153"/>
      <c r="O29" s="153"/>
      <c r="P29" s="153"/>
      <c r="Q29" s="153"/>
      <c r="R29" s="70"/>
      <c r="S29" s="70"/>
      <c r="T29" s="70"/>
      <c r="U29" s="70"/>
      <c r="V29" s="71"/>
      <c r="W29" s="71"/>
      <c r="AB29" s="72"/>
      <c r="AC29" s="72"/>
      <c r="AD29" s="72"/>
      <c r="AE29" s="73"/>
      <c r="AF29" s="73"/>
      <c r="AG29" s="73"/>
      <c r="AH29" s="73"/>
      <c r="AI29" s="73"/>
    </row>
    <row r="30" spans="1:35" s="66" customFormat="1" ht="13.5" customHeight="1">
      <c r="A30" s="78"/>
      <c r="B30" s="78"/>
      <c r="C30" s="78"/>
      <c r="D30" s="78"/>
      <c r="E30" s="378" t="s">
        <v>118</v>
      </c>
      <c r="F30" s="378"/>
      <c r="G30" s="378"/>
      <c r="H30" s="378"/>
      <c r="I30" s="78"/>
      <c r="J30" s="378" t="s">
        <v>111</v>
      </c>
      <c r="K30" s="378"/>
      <c r="L30" s="68"/>
      <c r="M30" s="68"/>
      <c r="N30" s="68"/>
      <c r="O30" s="68"/>
      <c r="P30" s="80"/>
      <c r="Q30" s="80"/>
      <c r="R30" s="81"/>
      <c r="S30" s="81"/>
      <c r="T30" s="81"/>
      <c r="U30" s="81"/>
      <c r="V30" s="82"/>
      <c r="W30" s="82"/>
      <c r="X30" s="80"/>
      <c r="Y30" s="80"/>
      <c r="Z30" s="80"/>
      <c r="AA30" s="80"/>
      <c r="AB30" s="76"/>
      <c r="AC30" s="76"/>
      <c r="AD30" s="76"/>
      <c r="AE30" s="83"/>
      <c r="AF30" s="68"/>
      <c r="AG30" s="83"/>
      <c r="AH30" s="83"/>
      <c r="AI30" s="68"/>
    </row>
    <row r="31" spans="1:35" s="66" customFormat="1" ht="38.25" customHeight="1">
      <c r="A31" s="153" t="s">
        <v>117</v>
      </c>
      <c r="B31" s="153"/>
      <c r="C31" s="153"/>
      <c r="D31" s="153"/>
      <c r="E31" s="154"/>
      <c r="F31" s="154"/>
      <c r="G31" s="154"/>
      <c r="H31" s="154"/>
      <c r="I31" s="153"/>
      <c r="J31" s="154"/>
      <c r="K31" s="154"/>
      <c r="L31" s="55"/>
      <c r="M31" s="55"/>
      <c r="N31" s="153"/>
      <c r="O31" s="153"/>
      <c r="P31" s="153"/>
      <c r="Q31" s="153"/>
      <c r="R31" s="70"/>
      <c r="S31" s="70"/>
      <c r="T31" s="70"/>
      <c r="U31" s="70"/>
      <c r="V31" s="71"/>
      <c r="W31" s="71"/>
      <c r="AB31" s="72"/>
      <c r="AC31" s="72"/>
      <c r="AD31" s="72"/>
      <c r="AE31" s="73"/>
      <c r="AF31" s="73"/>
      <c r="AG31" s="73"/>
      <c r="AH31" s="73"/>
      <c r="AI31" s="73"/>
    </row>
    <row r="32" spans="1:35" ht="13.5" customHeight="1">
      <c r="A32" s="48"/>
      <c r="B32" s="48"/>
      <c r="C32" s="48"/>
      <c r="D32" s="48"/>
      <c r="E32" s="378" t="s">
        <v>118</v>
      </c>
      <c r="F32" s="378"/>
      <c r="G32" s="378"/>
      <c r="H32" s="378"/>
      <c r="I32" s="78"/>
      <c r="J32" s="378" t="s">
        <v>111</v>
      </c>
      <c r="K32" s="378"/>
      <c r="L32" s="46"/>
      <c r="M32" s="46"/>
      <c r="N32" s="46"/>
      <c r="O32" s="46"/>
      <c r="P32" s="49"/>
      <c r="Q32" s="49"/>
      <c r="R32" s="50"/>
      <c r="S32" s="50"/>
      <c r="T32" s="50"/>
      <c r="U32" s="50"/>
      <c r="V32" s="51"/>
      <c r="W32" s="51"/>
      <c r="X32" s="49"/>
      <c r="Y32" s="49"/>
      <c r="Z32" s="49"/>
      <c r="AA32" s="49"/>
      <c r="AB32" s="47"/>
      <c r="AC32" s="47"/>
      <c r="AD32" s="47"/>
      <c r="AE32" s="52"/>
      <c r="AF32" s="46"/>
      <c r="AG32" s="52"/>
      <c r="AH32" s="52"/>
      <c r="AI32" s="46"/>
    </row>
    <row r="33" spans="1:35" ht="13.5" customHeight="1">
      <c r="A33" s="48"/>
      <c r="B33" s="48"/>
      <c r="C33" s="48"/>
      <c r="D33" s="48"/>
      <c r="E33" s="48"/>
      <c r="F33" s="48"/>
      <c r="G33" s="47"/>
      <c r="H33" s="47"/>
      <c r="I33" s="47"/>
      <c r="J33" s="46"/>
      <c r="K33" s="46"/>
      <c r="L33" s="46"/>
      <c r="M33" s="46"/>
      <c r="N33" s="46"/>
      <c r="O33" s="46"/>
      <c r="P33" s="49"/>
      <c r="Q33" s="49"/>
      <c r="R33" s="50"/>
      <c r="S33" s="50"/>
      <c r="T33" s="50"/>
      <c r="U33" s="50"/>
      <c r="V33" s="51"/>
      <c r="W33" s="51"/>
      <c r="X33" s="49"/>
      <c r="Y33" s="49"/>
      <c r="Z33" s="49"/>
      <c r="AA33" s="49"/>
      <c r="AB33" s="47"/>
      <c r="AC33" s="47"/>
      <c r="AD33" s="47"/>
      <c r="AE33" s="52"/>
      <c r="AF33" s="46"/>
      <c r="AG33" s="52"/>
      <c r="AH33" s="52"/>
      <c r="AI33" s="46"/>
    </row>
    <row r="34" spans="1:35" ht="13.5" customHeight="1">
      <c r="A34" s="48"/>
      <c r="B34" s="48"/>
      <c r="C34" s="48"/>
      <c r="D34" s="48"/>
      <c r="E34" s="48"/>
      <c r="F34" s="48"/>
      <c r="G34" s="47"/>
      <c r="H34" s="47"/>
      <c r="I34" s="47"/>
      <c r="J34" s="46"/>
      <c r="K34" s="46"/>
      <c r="L34" s="46"/>
      <c r="M34" s="46"/>
      <c r="N34" s="46"/>
      <c r="O34" s="46"/>
      <c r="P34" s="49"/>
      <c r="Q34" s="49"/>
      <c r="R34" s="50"/>
      <c r="S34" s="50"/>
      <c r="T34" s="50"/>
      <c r="U34" s="50"/>
      <c r="V34" s="51"/>
      <c r="W34" s="51"/>
      <c r="X34" s="49"/>
      <c r="Y34" s="49"/>
      <c r="Z34" s="49"/>
      <c r="AA34" s="49"/>
      <c r="AB34" s="47"/>
      <c r="AC34" s="47"/>
      <c r="AD34" s="47"/>
      <c r="AE34" s="52"/>
      <c r="AF34" s="46"/>
      <c r="AG34" s="52"/>
      <c r="AH34" s="52"/>
      <c r="AI34" s="46"/>
    </row>
    <row r="35" spans="1:35" ht="13.5" customHeight="1">
      <c r="A35" s="48"/>
      <c r="B35" s="48"/>
      <c r="C35" s="48"/>
      <c r="D35" s="48"/>
      <c r="E35" s="48"/>
      <c r="F35" s="48"/>
      <c r="G35" s="47"/>
      <c r="H35" s="47"/>
      <c r="I35" s="47"/>
      <c r="J35" s="46"/>
      <c r="K35" s="46"/>
      <c r="L35" s="46"/>
      <c r="M35" s="46"/>
      <c r="N35" s="46"/>
      <c r="O35" s="46"/>
      <c r="P35" s="49"/>
      <c r="Q35" s="49"/>
      <c r="R35" s="50"/>
      <c r="S35" s="50"/>
      <c r="T35" s="50"/>
      <c r="U35" s="50"/>
      <c r="V35" s="51"/>
      <c r="W35" s="51"/>
      <c r="X35" s="49"/>
      <c r="Y35" s="49"/>
      <c r="Z35" s="49"/>
      <c r="AA35" s="49"/>
      <c r="AB35" s="47"/>
      <c r="AC35" s="47"/>
      <c r="AD35" s="47"/>
      <c r="AE35" s="52"/>
      <c r="AF35" s="46"/>
      <c r="AG35" s="52"/>
      <c r="AH35" s="52"/>
      <c r="AI35" s="46"/>
    </row>
    <row r="36" spans="1:35" ht="13.5" customHeight="1">
      <c r="A36" s="48"/>
      <c r="B36" s="48"/>
      <c r="C36" s="48"/>
      <c r="D36" s="48"/>
      <c r="E36" s="48"/>
      <c r="F36" s="48"/>
      <c r="G36" s="47"/>
      <c r="H36" s="47"/>
      <c r="I36" s="47"/>
      <c r="J36" s="46"/>
      <c r="K36" s="46"/>
      <c r="L36" s="46"/>
      <c r="M36" s="46"/>
      <c r="N36" s="46"/>
      <c r="O36" s="46"/>
      <c r="P36" s="49"/>
      <c r="Q36" s="49"/>
      <c r="R36" s="50"/>
      <c r="S36" s="50"/>
      <c r="T36" s="50"/>
      <c r="U36" s="50"/>
      <c r="V36" s="51"/>
      <c r="W36" s="51"/>
      <c r="X36" s="49"/>
      <c r="Y36" s="49"/>
      <c r="Z36" s="49"/>
      <c r="AA36" s="49"/>
      <c r="AB36" s="47"/>
      <c r="AC36" s="47"/>
      <c r="AD36" s="47"/>
      <c r="AE36" s="52"/>
      <c r="AF36" s="46"/>
      <c r="AG36" s="52"/>
      <c r="AH36" s="52"/>
      <c r="AI36" s="46"/>
    </row>
    <row r="37" spans="1:35" ht="13.5" customHeight="1">
      <c r="A37" s="48"/>
      <c r="B37" s="48"/>
      <c r="C37" s="48"/>
      <c r="D37" s="48"/>
      <c r="E37" s="48"/>
      <c r="F37" s="48"/>
      <c r="G37" s="47"/>
      <c r="H37" s="47"/>
      <c r="I37" s="47"/>
      <c r="J37" s="46"/>
      <c r="K37" s="46"/>
      <c r="L37" s="46"/>
      <c r="M37" s="46"/>
      <c r="N37" s="46"/>
      <c r="O37" s="46"/>
      <c r="P37" s="49"/>
      <c r="Q37" s="49"/>
      <c r="R37" s="50"/>
      <c r="S37" s="50"/>
      <c r="T37" s="50"/>
      <c r="U37" s="50"/>
      <c r="V37" s="51"/>
      <c r="W37" s="51"/>
      <c r="X37" s="49"/>
      <c r="Y37" s="49"/>
      <c r="Z37" s="49"/>
      <c r="AA37" s="49"/>
      <c r="AB37" s="47"/>
      <c r="AC37" s="47"/>
      <c r="AD37" s="47"/>
      <c r="AE37" s="52"/>
      <c r="AF37" s="46"/>
      <c r="AG37" s="52"/>
      <c r="AH37" s="52"/>
      <c r="AI37" s="46"/>
    </row>
    <row r="38" spans="1:35" ht="13.5" customHeight="1">
      <c r="A38" s="48"/>
      <c r="B38" s="48"/>
      <c r="C38" s="48"/>
      <c r="D38" s="48"/>
      <c r="E38" s="48"/>
      <c r="F38" s="48"/>
      <c r="G38" s="47"/>
      <c r="H38" s="47"/>
      <c r="I38" s="47"/>
      <c r="J38" s="46"/>
      <c r="K38" s="46"/>
      <c r="L38" s="46"/>
      <c r="M38" s="46"/>
      <c r="N38" s="46"/>
      <c r="O38" s="46"/>
      <c r="P38" s="49"/>
      <c r="Q38" s="49"/>
      <c r="R38" s="50"/>
      <c r="S38" s="50"/>
      <c r="T38" s="50"/>
      <c r="U38" s="50"/>
      <c r="V38" s="51"/>
      <c r="W38" s="51"/>
      <c r="X38" s="49"/>
      <c r="Y38" s="49"/>
      <c r="Z38" s="49"/>
      <c r="AA38" s="49"/>
      <c r="AB38" s="47"/>
      <c r="AC38" s="47"/>
      <c r="AD38" s="47"/>
      <c r="AE38" s="52"/>
      <c r="AF38" s="46"/>
      <c r="AG38" s="52"/>
      <c r="AH38" s="52"/>
      <c r="AI38" s="46"/>
    </row>
    <row r="39" spans="1:35" ht="13.5" customHeight="1">
      <c r="A39" s="48"/>
      <c r="B39" s="48"/>
      <c r="C39" s="48"/>
      <c r="D39" s="48"/>
      <c r="E39" s="48"/>
      <c r="F39" s="48"/>
      <c r="G39" s="47"/>
      <c r="H39" s="47"/>
      <c r="I39" s="47"/>
      <c r="J39" s="46"/>
      <c r="K39" s="46"/>
      <c r="L39" s="46"/>
      <c r="M39" s="46"/>
      <c r="N39" s="46"/>
      <c r="O39" s="46"/>
      <c r="P39" s="49"/>
      <c r="Q39" s="49"/>
      <c r="R39" s="50"/>
      <c r="S39" s="50"/>
      <c r="T39" s="50"/>
      <c r="U39" s="50"/>
      <c r="V39" s="51"/>
      <c r="W39" s="51"/>
      <c r="X39" s="49"/>
      <c r="Y39" s="49"/>
      <c r="Z39" s="49"/>
      <c r="AA39" s="49"/>
      <c r="AB39" s="47"/>
      <c r="AC39" s="47"/>
      <c r="AD39" s="47"/>
      <c r="AE39" s="52"/>
      <c r="AF39" s="46"/>
      <c r="AG39" s="52"/>
      <c r="AH39" s="52"/>
      <c r="AI39" s="46"/>
    </row>
    <row r="40" spans="1:35" ht="13.5" customHeight="1">
      <c r="A40" s="48"/>
      <c r="B40" s="48"/>
      <c r="C40" s="48"/>
      <c r="D40" s="48"/>
      <c r="E40" s="48"/>
      <c r="F40" s="48"/>
      <c r="G40" s="47"/>
      <c r="H40" s="47"/>
      <c r="I40" s="47"/>
      <c r="J40" s="46"/>
      <c r="K40" s="46"/>
      <c r="L40" s="46"/>
      <c r="M40" s="46"/>
      <c r="N40" s="46"/>
      <c r="O40" s="46"/>
      <c r="P40" s="49"/>
      <c r="Q40" s="49"/>
      <c r="R40" s="50"/>
      <c r="S40" s="50"/>
      <c r="T40" s="50"/>
      <c r="U40" s="50"/>
      <c r="V40" s="51"/>
      <c r="W40" s="51"/>
      <c r="X40" s="49"/>
      <c r="Y40" s="49"/>
      <c r="Z40" s="49"/>
      <c r="AA40" s="49"/>
      <c r="AB40" s="47"/>
      <c r="AC40" s="47"/>
      <c r="AD40" s="47"/>
      <c r="AE40" s="52"/>
      <c r="AF40" s="46"/>
      <c r="AG40" s="52"/>
      <c r="AH40" s="52"/>
      <c r="AI40" s="46"/>
    </row>
    <row r="41" spans="1:35" ht="13.5" customHeight="1">
      <c r="A41" s="48"/>
      <c r="B41" s="48"/>
      <c r="C41" s="48"/>
      <c r="D41" s="48"/>
      <c r="E41" s="48"/>
      <c r="F41" s="48"/>
      <c r="G41" s="47"/>
      <c r="H41" s="47"/>
      <c r="I41" s="47"/>
      <c r="J41" s="46"/>
      <c r="K41" s="46"/>
      <c r="L41" s="46"/>
      <c r="M41" s="46"/>
      <c r="N41" s="46"/>
      <c r="O41" s="46"/>
      <c r="P41" s="49"/>
      <c r="Q41" s="49"/>
      <c r="R41" s="50"/>
      <c r="S41" s="50"/>
      <c r="T41" s="50"/>
      <c r="U41" s="50"/>
      <c r="V41" s="51"/>
      <c r="W41" s="51"/>
      <c r="X41" s="49"/>
      <c r="Y41" s="49"/>
      <c r="Z41" s="49"/>
      <c r="AA41" s="49"/>
      <c r="AB41" s="47"/>
      <c r="AC41" s="47"/>
      <c r="AD41" s="47"/>
      <c r="AE41" s="52"/>
      <c r="AF41" s="46"/>
      <c r="AG41" s="52"/>
      <c r="AH41" s="52"/>
      <c r="AI41" s="46"/>
    </row>
    <row r="42" spans="1:35" ht="13.5" customHeight="1">
      <c r="A42" s="48"/>
      <c r="B42" s="48"/>
      <c r="C42" s="48"/>
      <c r="D42" s="48"/>
      <c r="E42" s="48"/>
      <c r="F42" s="48"/>
      <c r="G42" s="47"/>
      <c r="H42" s="47"/>
      <c r="I42" s="47"/>
      <c r="J42" s="46"/>
      <c r="K42" s="46"/>
      <c r="L42" s="46"/>
      <c r="M42" s="46"/>
      <c r="N42" s="46"/>
      <c r="O42" s="46"/>
      <c r="P42" s="49"/>
      <c r="Q42" s="49"/>
      <c r="R42" s="50"/>
      <c r="S42" s="50"/>
      <c r="T42" s="50"/>
      <c r="U42" s="50"/>
      <c r="V42" s="51"/>
      <c r="W42" s="51"/>
      <c r="X42" s="49"/>
      <c r="Y42" s="49"/>
      <c r="Z42" s="49"/>
      <c r="AA42" s="49"/>
      <c r="AB42" s="47"/>
      <c r="AC42" s="47"/>
      <c r="AD42" s="47"/>
      <c r="AE42" s="52"/>
      <c r="AF42" s="46"/>
      <c r="AG42" s="52"/>
      <c r="AH42" s="52"/>
      <c r="AI42" s="46"/>
    </row>
    <row r="43" spans="1:35" ht="13.5" customHeight="1">
      <c r="A43" s="48"/>
      <c r="B43" s="48"/>
      <c r="C43" s="48"/>
      <c r="D43" s="48"/>
      <c r="E43" s="48"/>
      <c r="F43" s="48"/>
      <c r="G43" s="47"/>
      <c r="H43" s="47"/>
      <c r="I43" s="47"/>
      <c r="J43" s="46"/>
      <c r="K43" s="46"/>
      <c r="L43" s="46"/>
      <c r="M43" s="46"/>
      <c r="N43" s="46"/>
      <c r="O43" s="46"/>
      <c r="P43" s="49"/>
      <c r="Q43" s="49"/>
      <c r="R43" s="50"/>
      <c r="S43" s="50"/>
      <c r="T43" s="50"/>
      <c r="U43" s="50"/>
      <c r="V43" s="51"/>
      <c r="W43" s="51"/>
      <c r="X43" s="49"/>
      <c r="Y43" s="49"/>
      <c r="Z43" s="49"/>
      <c r="AA43" s="49"/>
      <c r="AB43" s="47"/>
      <c r="AC43" s="47"/>
      <c r="AD43" s="47"/>
      <c r="AE43" s="52"/>
      <c r="AF43" s="46"/>
      <c r="AG43" s="52"/>
      <c r="AH43" s="52"/>
      <c r="AI43" s="46"/>
    </row>
    <row r="44" spans="1:35" ht="13.5" customHeight="1">
      <c r="A44" s="48"/>
      <c r="B44" s="48"/>
      <c r="C44" s="48"/>
      <c r="D44" s="48"/>
      <c r="E44" s="48"/>
      <c r="F44" s="48"/>
      <c r="G44" s="47"/>
      <c r="H44" s="47"/>
      <c r="I44" s="47"/>
      <c r="J44" s="46"/>
      <c r="K44" s="46"/>
      <c r="L44" s="46"/>
      <c r="M44" s="46"/>
      <c r="N44" s="46"/>
      <c r="O44" s="46"/>
      <c r="P44" s="49"/>
      <c r="Q44" s="49"/>
      <c r="R44" s="50"/>
      <c r="S44" s="50"/>
      <c r="T44" s="50"/>
      <c r="U44" s="50"/>
      <c r="V44" s="51"/>
      <c r="W44" s="51"/>
      <c r="X44" s="49"/>
      <c r="Y44" s="49"/>
      <c r="Z44" s="49"/>
      <c r="AA44" s="49"/>
      <c r="AB44" s="47"/>
      <c r="AC44" s="47"/>
      <c r="AD44" s="47"/>
      <c r="AE44" s="52"/>
      <c r="AF44" s="46"/>
      <c r="AG44" s="52"/>
      <c r="AH44" s="52"/>
      <c r="AI44" s="46"/>
    </row>
    <row r="45" spans="1:35" ht="13.5" customHeight="1">
      <c r="A45" s="48"/>
      <c r="B45" s="48"/>
      <c r="C45" s="48"/>
      <c r="D45" s="48"/>
      <c r="E45" s="48"/>
      <c r="F45" s="48"/>
      <c r="G45" s="47"/>
      <c r="H45" s="47"/>
      <c r="I45" s="47"/>
      <c r="J45" s="46"/>
      <c r="K45" s="46"/>
      <c r="L45" s="46"/>
      <c r="M45" s="46"/>
      <c r="N45" s="46"/>
      <c r="O45" s="46"/>
      <c r="P45" s="49"/>
      <c r="Q45" s="49"/>
      <c r="R45" s="50"/>
      <c r="S45" s="50"/>
      <c r="T45" s="50"/>
      <c r="U45" s="50"/>
      <c r="V45" s="51"/>
      <c r="W45" s="51"/>
      <c r="X45" s="49"/>
      <c r="Y45" s="49"/>
      <c r="Z45" s="49"/>
      <c r="AA45" s="49"/>
      <c r="AB45" s="47"/>
      <c r="AC45" s="47"/>
      <c r="AD45" s="47"/>
      <c r="AE45" s="52"/>
      <c r="AF45" s="46"/>
      <c r="AG45" s="52"/>
      <c r="AH45" s="52"/>
      <c r="AI45" s="46"/>
    </row>
    <row r="46" spans="1:35" ht="13.5" customHeight="1">
      <c r="A46" s="48"/>
      <c r="B46" s="48"/>
      <c r="C46" s="48"/>
      <c r="D46" s="48"/>
      <c r="E46" s="48"/>
      <c r="F46" s="48"/>
      <c r="G46" s="47"/>
      <c r="H46" s="47"/>
      <c r="I46" s="47"/>
      <c r="J46" s="46"/>
      <c r="K46" s="46"/>
      <c r="L46" s="46"/>
      <c r="M46" s="46"/>
      <c r="N46" s="46"/>
      <c r="O46" s="46"/>
      <c r="P46" s="49"/>
      <c r="Q46" s="49"/>
      <c r="R46" s="50"/>
      <c r="S46" s="50"/>
      <c r="T46" s="50"/>
      <c r="U46" s="50"/>
      <c r="V46" s="51"/>
      <c r="W46" s="51"/>
      <c r="X46" s="49"/>
      <c r="Y46" s="49"/>
      <c r="Z46" s="49"/>
      <c r="AA46" s="49"/>
      <c r="AB46" s="47"/>
      <c r="AC46" s="47"/>
      <c r="AD46" s="47"/>
      <c r="AE46" s="52"/>
      <c r="AF46" s="46"/>
      <c r="AG46" s="52"/>
      <c r="AH46" s="52"/>
      <c r="AI46" s="46"/>
    </row>
    <row r="47" spans="1:35" ht="13.5" customHeight="1">
      <c r="A47" s="48"/>
      <c r="B47" s="48"/>
      <c r="C47" s="48"/>
      <c r="D47" s="48"/>
      <c r="E47" s="48"/>
      <c r="F47" s="48"/>
      <c r="G47" s="47"/>
      <c r="H47" s="47"/>
      <c r="I47" s="47"/>
      <c r="J47" s="46"/>
      <c r="K47" s="46"/>
      <c r="L47" s="46"/>
      <c r="M47" s="46"/>
      <c r="N47" s="46"/>
      <c r="O47" s="46"/>
      <c r="P47" s="49"/>
      <c r="Q47" s="49"/>
      <c r="R47" s="50"/>
      <c r="S47" s="50"/>
      <c r="T47" s="50"/>
      <c r="U47" s="50"/>
      <c r="V47" s="51"/>
      <c r="W47" s="51"/>
      <c r="X47" s="49"/>
      <c r="Y47" s="49"/>
      <c r="Z47" s="49"/>
      <c r="AA47" s="49"/>
      <c r="AB47" s="47"/>
      <c r="AC47" s="47"/>
      <c r="AD47" s="47"/>
      <c r="AE47" s="52"/>
      <c r="AF47" s="46"/>
      <c r="AG47" s="52"/>
      <c r="AH47" s="52"/>
      <c r="AI47" s="46"/>
    </row>
    <row r="48" spans="1:35" ht="13.5" customHeight="1">
      <c r="A48" s="48"/>
      <c r="B48" s="48"/>
      <c r="C48" s="48"/>
      <c r="D48" s="48"/>
      <c r="E48" s="48"/>
      <c r="F48" s="48"/>
      <c r="G48" s="47"/>
      <c r="H48" s="47"/>
      <c r="I48" s="47"/>
      <c r="J48" s="46"/>
      <c r="K48" s="46"/>
      <c r="L48" s="46"/>
      <c r="M48" s="46"/>
      <c r="N48" s="46"/>
      <c r="O48" s="46"/>
      <c r="P48" s="49"/>
      <c r="Q48" s="49"/>
      <c r="R48" s="50"/>
      <c r="S48" s="50"/>
      <c r="T48" s="50"/>
      <c r="U48" s="50"/>
      <c r="V48" s="51"/>
      <c r="W48" s="51"/>
      <c r="X48" s="49"/>
      <c r="Y48" s="49"/>
      <c r="Z48" s="49"/>
      <c r="AA48" s="49"/>
      <c r="AB48" s="47"/>
      <c r="AC48" s="47"/>
      <c r="AD48" s="47"/>
      <c r="AE48" s="52"/>
      <c r="AF48" s="46"/>
      <c r="AG48" s="52"/>
      <c r="AH48" s="52"/>
      <c r="AI48" s="46"/>
    </row>
    <row r="49" spans="1:35" ht="13.5" customHeight="1">
      <c r="A49" s="48"/>
      <c r="B49" s="48"/>
      <c r="C49" s="48"/>
      <c r="D49" s="48"/>
      <c r="E49" s="48"/>
      <c r="F49" s="48"/>
      <c r="G49" s="47"/>
      <c r="H49" s="47"/>
      <c r="I49" s="47"/>
      <c r="J49" s="46"/>
      <c r="K49" s="46"/>
      <c r="L49" s="46"/>
      <c r="M49" s="46"/>
      <c r="N49" s="46"/>
      <c r="O49" s="46"/>
      <c r="P49" s="49"/>
      <c r="Q49" s="49"/>
      <c r="R49" s="50"/>
      <c r="S49" s="50"/>
      <c r="T49" s="50"/>
      <c r="U49" s="50"/>
      <c r="V49" s="51"/>
      <c r="W49" s="51"/>
      <c r="X49" s="49"/>
      <c r="Y49" s="49"/>
      <c r="Z49" s="49"/>
      <c r="AA49" s="49"/>
      <c r="AB49" s="47"/>
      <c r="AC49" s="47"/>
      <c r="AD49" s="47"/>
      <c r="AE49" s="52"/>
      <c r="AF49" s="46"/>
      <c r="AG49" s="52"/>
      <c r="AH49" s="52"/>
      <c r="AI49" s="46"/>
    </row>
  </sheetData>
  <sheetProtection formatCells="0" formatColumns="0" formatRows="0" insertRows="0" deleteRows="0" sort="0" autoFilter="0"/>
  <protectedRanges>
    <protectedRange sqref="Z20:Z203" name="Диапазон4"/>
    <protectedRange sqref="AB20:AI204" name="Диапазон2"/>
    <protectedRange sqref="A20:Y204" name="Диапазон1"/>
    <protectedRange sqref="W13 O10:P10 M7 R13:S13 T12:T13 AH7:AH8 Q10:Q11 A6:A7 G9:I9 E6:G8 H10:I11 H6:I7 A9:A10 E9:F11 B6:D10 B11 O8:Q9 J6:J10 L11 K7:K11 M8:N11 L6:L8 W11:AB11 R8:V8 S11:U11 AD10:AE11 Y10:AC10 Y7:Y9 Y6:AD6" name="Диапазон3"/>
    <protectedRange sqref="F5 G4:H5" name="Диапазон1_1"/>
    <protectedRange sqref="F4" name="Диапазон1_1_1"/>
    <protectedRange sqref="AF4:AG4 AE5:AG5" name="Диапазон1_2"/>
  </protectedRanges>
  <mergeCells count="24">
    <mergeCell ref="E32:H32"/>
    <mergeCell ref="J32:K32"/>
    <mergeCell ref="A22:Y22"/>
    <mergeCell ref="C27:F27"/>
    <mergeCell ref="H27:K27"/>
    <mergeCell ref="E30:H30"/>
    <mergeCell ref="J30:K30"/>
    <mergeCell ref="C25:F25"/>
    <mergeCell ref="H25:K25"/>
    <mergeCell ref="G5:H5"/>
    <mergeCell ref="AF5:AG5"/>
    <mergeCell ref="A13:J13"/>
    <mergeCell ref="K13:Q13"/>
    <mergeCell ref="A7:B7"/>
    <mergeCell ref="D7:I7"/>
    <mergeCell ref="L8:Q11"/>
    <mergeCell ref="R8:Y10"/>
    <mergeCell ref="A9:D9"/>
    <mergeCell ref="F9:I9"/>
    <mergeCell ref="A10:D10"/>
    <mergeCell ref="S11:T11"/>
    <mergeCell ref="U11:V11"/>
    <mergeCell ref="W11:X11"/>
    <mergeCell ref="Z11:AA11"/>
  </mergeCells>
  <pageMargins left="0.19685039370078741" right="0.19685039370078741" top="0.19685039370078741" bottom="0.31496062992125984" header="0.19685039370078741" footer="0.19685039370078741"/>
  <pageSetup paperSize="9" scale="24" fitToHeight="2" orientation="landscape" verticalDpi="300" r:id="rId1"/>
  <headerFooter alignWithMargins="0">
    <oddFooter>&amp;L&amp;"Times New Roman,курсив"&amp;12PR 24/03/01/02 red.1 data: 11.06.2018&amp;R&amp;"Times New Roman,курсив"&amp;12&amp;P/&amp;N]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1:AE42"/>
  <sheetViews>
    <sheetView workbookViewId="0">
      <selection activeCell="E13" sqref="E13"/>
    </sheetView>
  </sheetViews>
  <sheetFormatPr defaultColWidth="9" defaultRowHeight="12.75"/>
  <cols>
    <col min="1" max="1" width="16.42578125" customWidth="1"/>
    <col min="2" max="2" width="43.42578125" style="103" bestFit="1" customWidth="1"/>
    <col min="3" max="3" width="70.5703125" style="103" customWidth="1"/>
    <col min="4" max="4" width="16.42578125" bestFit="1" customWidth="1"/>
  </cols>
  <sheetData>
    <row r="1" spans="1:31" s="95" customFormat="1" ht="18.75">
      <c r="B1" s="101"/>
      <c r="C1" s="101"/>
      <c r="O1" s="96"/>
      <c r="P1" s="96"/>
      <c r="Q1" s="96"/>
      <c r="R1" s="96"/>
    </row>
    <row r="2" spans="1:31" s="95" customFormat="1" ht="18.75">
      <c r="B2" s="101"/>
      <c r="D2" s="97" t="s">
        <v>157</v>
      </c>
      <c r="O2" s="96"/>
      <c r="P2" s="96"/>
      <c r="Q2" s="96"/>
      <c r="R2" s="96"/>
    </row>
    <row r="3" spans="1:31" s="95" customFormat="1" ht="18.75">
      <c r="B3" s="101"/>
      <c r="D3" s="97" t="s">
        <v>121</v>
      </c>
      <c r="O3" s="96"/>
      <c r="P3" s="96"/>
      <c r="Q3" s="96"/>
      <c r="R3" s="96"/>
    </row>
    <row r="4" spans="1:31" s="95" customFormat="1" ht="18.75">
      <c r="B4" s="101"/>
      <c r="D4" s="97"/>
      <c r="O4" s="96"/>
      <c r="P4" s="96"/>
      <c r="Q4" s="96"/>
      <c r="R4" s="96"/>
    </row>
    <row r="5" spans="1:31" s="267" customFormat="1" ht="15.75">
      <c r="A5" s="263" t="s">
        <v>170</v>
      </c>
      <c r="B5" s="154"/>
      <c r="C5" s="263" t="s">
        <v>163</v>
      </c>
      <c r="D5" s="154"/>
      <c r="E5" s="263"/>
      <c r="O5" s="273"/>
      <c r="P5" s="273"/>
      <c r="Q5" s="273"/>
      <c r="R5" s="273"/>
    </row>
    <row r="6" spans="1:31" s="267" customFormat="1" ht="15.75">
      <c r="A6" s="253"/>
      <c r="B6" s="262" t="s">
        <v>168</v>
      </c>
      <c r="C6" s="253"/>
      <c r="D6" s="272" t="s">
        <v>168</v>
      </c>
      <c r="E6" s="253"/>
      <c r="O6" s="273"/>
      <c r="P6" s="273"/>
      <c r="Q6" s="273"/>
      <c r="R6" s="273"/>
    </row>
    <row r="7" spans="1:31" s="95" customFormat="1" ht="18.75">
      <c r="A7" s="253"/>
      <c r="B7" s="261"/>
      <c r="C7" s="253"/>
      <c r="D7" s="250"/>
      <c r="E7" s="253"/>
      <c r="O7" s="96"/>
      <c r="P7" s="96"/>
      <c r="Q7" s="96"/>
      <c r="R7" s="96"/>
    </row>
    <row r="8" spans="1:31" s="95" customFormat="1" ht="18.75">
      <c r="A8" s="107" t="s">
        <v>62</v>
      </c>
      <c r="B8" s="101"/>
      <c r="C8" s="101"/>
      <c r="O8" s="98"/>
      <c r="P8" s="98"/>
      <c r="Q8" s="98"/>
      <c r="R8" s="98"/>
      <c r="AE8" s="99"/>
    </row>
    <row r="9" spans="1:31" s="95" customFormat="1" ht="18.75">
      <c r="A9" s="107" t="s">
        <v>63</v>
      </c>
      <c r="B9" s="101"/>
      <c r="C9" s="101"/>
      <c r="D9" s="7"/>
      <c r="O9" s="98"/>
      <c r="P9" s="98"/>
      <c r="Q9" s="98"/>
      <c r="R9" s="98"/>
      <c r="AE9" s="99"/>
    </row>
    <row r="10" spans="1:31" s="95" customFormat="1" ht="18.75">
      <c r="A10" s="108" t="s">
        <v>2</v>
      </c>
      <c r="B10" s="108" t="s">
        <v>107</v>
      </c>
      <c r="C10" s="108" t="s">
        <v>108</v>
      </c>
      <c r="O10" s="98"/>
      <c r="P10" s="98"/>
      <c r="Q10" s="98"/>
      <c r="R10" s="98"/>
      <c r="AE10" s="99"/>
    </row>
    <row r="11" spans="1:31" ht="15.75">
      <c r="A11" s="105">
        <v>1</v>
      </c>
      <c r="B11" s="106" t="s">
        <v>2</v>
      </c>
      <c r="C11" s="109" t="s">
        <v>18</v>
      </c>
      <c r="D11" s="4"/>
      <c r="E11" s="4"/>
      <c r="F11" s="2"/>
      <c r="G11" s="5"/>
      <c r="L11" s="9"/>
      <c r="M11" s="2"/>
      <c r="O11" s="4"/>
      <c r="P11" s="4"/>
      <c r="Q11" s="4"/>
      <c r="R11" s="4"/>
      <c r="S11" s="15"/>
      <c r="T11" s="15"/>
      <c r="U11" s="4"/>
      <c r="V11" s="4"/>
      <c r="W11" s="15"/>
      <c r="X11" s="15"/>
      <c r="Y11" s="3"/>
      <c r="Z11" s="3"/>
      <c r="AA11" s="3"/>
      <c r="AB11" s="19"/>
      <c r="AC11" s="8"/>
      <c r="AD11" s="24"/>
    </row>
    <row r="12" spans="1:31" ht="31.5">
      <c r="A12" s="105">
        <v>2</v>
      </c>
      <c r="B12" s="106" t="s">
        <v>19</v>
      </c>
      <c r="C12" s="109" t="s">
        <v>20</v>
      </c>
      <c r="D12" s="4"/>
      <c r="E12" s="4"/>
      <c r="G12" s="5"/>
      <c r="L12" s="9"/>
      <c r="O12" s="4"/>
      <c r="P12" s="4"/>
      <c r="Q12" s="4"/>
      <c r="R12" s="4"/>
      <c r="S12" s="15"/>
      <c r="T12" s="15"/>
      <c r="U12" s="4"/>
      <c r="V12" s="4"/>
      <c r="W12" s="15"/>
      <c r="X12" s="15"/>
      <c r="Y12" s="3"/>
      <c r="Z12" s="20"/>
      <c r="AA12" s="3"/>
      <c r="AB12" s="19"/>
      <c r="AC12" s="8"/>
      <c r="AD12" s="24"/>
    </row>
    <row r="13" spans="1:31" s="1" customFormat="1" ht="15.75">
      <c r="A13" s="105">
        <v>3</v>
      </c>
      <c r="B13" s="106" t="s">
        <v>21</v>
      </c>
      <c r="C13" s="109" t="s">
        <v>22</v>
      </c>
      <c r="D13" s="3"/>
      <c r="E13" s="3"/>
      <c r="F13" s="3"/>
      <c r="L13" s="3"/>
      <c r="M13" s="3"/>
      <c r="N13" s="3"/>
      <c r="O13" s="3"/>
      <c r="P13" s="3"/>
      <c r="Q13" s="3"/>
      <c r="R13" s="3"/>
      <c r="S13" s="16"/>
      <c r="T13" s="16"/>
      <c r="W13" s="16"/>
      <c r="X13" s="16"/>
      <c r="AD13" s="25"/>
    </row>
    <row r="14" spans="1:31" s="1" customFormat="1" ht="15.75">
      <c r="A14" s="105">
        <v>4</v>
      </c>
      <c r="B14" s="106" t="s">
        <v>23</v>
      </c>
      <c r="C14" s="109" t="s">
        <v>24</v>
      </c>
      <c r="D14" s="3"/>
      <c r="E14" s="3"/>
      <c r="F14" s="3"/>
      <c r="L14" s="3"/>
      <c r="M14" s="3"/>
      <c r="N14" s="3"/>
      <c r="O14" s="3"/>
      <c r="P14" s="3"/>
      <c r="Q14" s="3"/>
      <c r="R14" s="3"/>
      <c r="S14" s="16"/>
      <c r="T14" s="16"/>
      <c r="W14" s="16"/>
      <c r="X14" s="16"/>
      <c r="AD14" s="25"/>
    </row>
    <row r="15" spans="1:31" ht="15.75">
      <c r="A15" s="105">
        <v>5</v>
      </c>
      <c r="B15" s="106" t="s">
        <v>25</v>
      </c>
      <c r="C15" s="109" t="s">
        <v>26</v>
      </c>
      <c r="D15" s="4"/>
      <c r="E15" s="4"/>
      <c r="G15" s="5"/>
      <c r="L15" s="9"/>
      <c r="O15" s="4"/>
      <c r="P15" s="4"/>
      <c r="Q15" s="4"/>
      <c r="R15" s="4"/>
      <c r="S15" s="15"/>
      <c r="T15" s="15"/>
      <c r="U15" s="4"/>
      <c r="V15" s="4"/>
      <c r="W15" s="15"/>
      <c r="X15" s="15"/>
      <c r="Y15" s="3"/>
      <c r="Z15" s="20"/>
      <c r="AA15" s="3"/>
      <c r="AB15" s="19"/>
      <c r="AC15" s="8"/>
      <c r="AD15" s="24"/>
    </row>
    <row r="16" spans="1:31" ht="15.75">
      <c r="A16" s="105">
        <v>6</v>
      </c>
      <c r="B16" s="106" t="s">
        <v>5</v>
      </c>
      <c r="C16" s="110" t="s">
        <v>27</v>
      </c>
      <c r="D16" s="4"/>
      <c r="E16" s="4"/>
      <c r="G16" s="5"/>
      <c r="L16" s="9"/>
      <c r="O16" s="4"/>
      <c r="P16" s="4"/>
      <c r="Q16" s="4"/>
      <c r="R16" s="4"/>
      <c r="S16" s="15"/>
      <c r="T16" s="15"/>
      <c r="U16" s="4"/>
      <c r="V16" s="4"/>
      <c r="W16" s="15"/>
      <c r="X16" s="15"/>
      <c r="Y16" s="3"/>
      <c r="Z16" s="20"/>
      <c r="AA16" s="3"/>
      <c r="AB16" s="19"/>
      <c r="AC16" s="8"/>
      <c r="AD16" s="24"/>
    </row>
    <row r="17" spans="1:30" ht="31.5">
      <c r="A17" s="105">
        <v>7</v>
      </c>
      <c r="B17" s="106" t="s">
        <v>28</v>
      </c>
      <c r="C17" s="109" t="s">
        <v>29</v>
      </c>
      <c r="D17" s="4"/>
      <c r="E17" s="4"/>
      <c r="G17" s="5"/>
      <c r="L17" s="9"/>
      <c r="O17" s="4"/>
      <c r="P17" s="4"/>
      <c r="Q17" s="4"/>
      <c r="R17" s="4"/>
      <c r="S17" s="15"/>
      <c r="T17" s="15"/>
      <c r="U17" s="4"/>
      <c r="V17" s="4"/>
      <c r="W17" s="15"/>
      <c r="X17" s="15"/>
      <c r="Y17" s="3"/>
      <c r="Z17" s="20"/>
      <c r="AA17" s="3"/>
      <c r="AB17" s="19"/>
      <c r="AC17" s="8"/>
      <c r="AD17" s="24"/>
    </row>
    <row r="18" spans="1:30" ht="15.75">
      <c r="A18" s="105">
        <v>8</v>
      </c>
      <c r="B18" s="106" t="s">
        <v>30</v>
      </c>
      <c r="C18" s="111" t="s">
        <v>31</v>
      </c>
      <c r="D18" s="6"/>
      <c r="E18" s="6"/>
      <c r="G18" s="5"/>
      <c r="L18" s="10"/>
      <c r="O18" s="6"/>
      <c r="P18" s="6"/>
      <c r="Q18" s="6"/>
      <c r="R18" s="6"/>
      <c r="S18" s="17"/>
      <c r="T18" s="17"/>
      <c r="U18" s="6"/>
      <c r="V18" s="6"/>
      <c r="W18" s="17"/>
      <c r="X18" s="17"/>
      <c r="Y18" s="5"/>
      <c r="Z18" s="5"/>
      <c r="AA18" s="5"/>
      <c r="AB18" s="21"/>
      <c r="AC18" s="8"/>
      <c r="AD18" s="24"/>
    </row>
    <row r="19" spans="1:30" ht="15.75">
      <c r="A19" s="105">
        <v>9</v>
      </c>
      <c r="B19" s="106" t="s">
        <v>6</v>
      </c>
      <c r="C19" s="110" t="s">
        <v>32</v>
      </c>
      <c r="D19" s="6"/>
      <c r="E19" s="6"/>
      <c r="G19" s="5"/>
      <c r="L19" s="10"/>
      <c r="O19" s="6"/>
      <c r="P19" s="6"/>
      <c r="Q19" s="6"/>
      <c r="R19" s="6"/>
      <c r="S19" s="17"/>
      <c r="T19" s="17"/>
      <c r="U19" s="6"/>
      <c r="V19" s="6"/>
      <c r="W19" s="17"/>
      <c r="X19" s="17"/>
      <c r="Y19" s="5"/>
      <c r="Z19" s="5"/>
      <c r="AA19" s="5"/>
      <c r="AB19" s="21"/>
      <c r="AC19" s="8"/>
      <c r="AD19" s="24"/>
    </row>
    <row r="20" spans="1:30" ht="15.75">
      <c r="A20" s="105">
        <v>10</v>
      </c>
      <c r="B20" s="106" t="s">
        <v>33</v>
      </c>
      <c r="C20" s="111" t="s">
        <v>31</v>
      </c>
      <c r="D20" s="4"/>
      <c r="E20" s="4"/>
      <c r="G20" s="5"/>
      <c r="L20" s="9"/>
      <c r="O20" s="4"/>
      <c r="P20" s="4"/>
      <c r="Q20" s="4"/>
      <c r="R20" s="4"/>
      <c r="S20" s="15"/>
      <c r="T20" s="15"/>
      <c r="U20" s="4"/>
      <c r="V20" s="4"/>
      <c r="W20" s="15"/>
      <c r="X20" s="15"/>
      <c r="Y20" s="3"/>
      <c r="Z20" s="20"/>
      <c r="AA20" s="3"/>
      <c r="AB20" s="19"/>
      <c r="AC20" s="8"/>
      <c r="AD20" s="24"/>
    </row>
    <row r="21" spans="1:30" ht="15.75">
      <c r="A21" s="105">
        <v>11</v>
      </c>
      <c r="B21" s="106" t="s">
        <v>7</v>
      </c>
      <c r="C21" s="111" t="s">
        <v>34</v>
      </c>
      <c r="D21" s="6"/>
      <c r="E21" s="6"/>
      <c r="G21" s="5"/>
      <c r="L21" s="10"/>
      <c r="O21" s="6"/>
      <c r="P21" s="6"/>
      <c r="Q21" s="6"/>
      <c r="R21" s="6"/>
      <c r="S21" s="17"/>
      <c r="T21" s="17"/>
      <c r="U21" s="6"/>
      <c r="V21" s="6"/>
      <c r="W21" s="17"/>
      <c r="X21" s="17"/>
      <c r="Y21" s="5"/>
      <c r="Z21" s="5"/>
      <c r="AA21" s="5"/>
      <c r="AB21" s="21"/>
      <c r="AC21" s="8"/>
      <c r="AD21" s="24"/>
    </row>
    <row r="22" spans="1:30" ht="15.75">
      <c r="A22" s="105">
        <v>12</v>
      </c>
      <c r="B22" s="106" t="s">
        <v>35</v>
      </c>
      <c r="C22" s="111" t="s">
        <v>36</v>
      </c>
      <c r="D22" s="6"/>
      <c r="E22" s="6"/>
      <c r="G22" s="5"/>
      <c r="L22" s="10"/>
      <c r="O22" s="6"/>
      <c r="P22" s="6"/>
      <c r="Q22" s="6"/>
      <c r="R22" s="6"/>
      <c r="S22" s="17"/>
      <c r="T22" s="17"/>
      <c r="U22" s="6"/>
      <c r="V22" s="6"/>
      <c r="W22" s="17"/>
      <c r="X22" s="17"/>
      <c r="Y22" s="5"/>
      <c r="Z22" s="5"/>
      <c r="AA22" s="5"/>
      <c r="AB22" s="21"/>
      <c r="AC22" s="8"/>
      <c r="AD22" s="24"/>
    </row>
    <row r="23" spans="1:30" ht="31.5">
      <c r="A23" s="105">
        <v>13</v>
      </c>
      <c r="B23" s="106" t="s">
        <v>37</v>
      </c>
      <c r="C23" s="111" t="s">
        <v>38</v>
      </c>
      <c r="D23" s="6"/>
      <c r="E23" s="6"/>
      <c r="G23" s="5"/>
      <c r="L23" s="10"/>
      <c r="O23" s="6"/>
      <c r="P23" s="6"/>
      <c r="Q23" s="6"/>
      <c r="R23" s="6"/>
      <c r="S23" s="17"/>
      <c r="T23" s="17"/>
      <c r="U23" s="6"/>
      <c r="V23" s="6"/>
      <c r="W23" s="17"/>
      <c r="X23" s="17"/>
      <c r="Y23" s="5"/>
      <c r="Z23" s="5"/>
      <c r="AA23" s="5"/>
      <c r="AB23" s="21"/>
      <c r="AC23" s="8"/>
      <c r="AD23" s="24"/>
    </row>
    <row r="24" spans="1:30" ht="31.5">
      <c r="A24" s="105">
        <v>14</v>
      </c>
      <c r="B24" s="106" t="s">
        <v>39</v>
      </c>
      <c r="C24" s="111" t="s">
        <v>40</v>
      </c>
      <c r="D24" s="6"/>
      <c r="E24" s="6"/>
      <c r="G24" s="5"/>
      <c r="L24" s="10"/>
      <c r="O24" s="6"/>
      <c r="P24" s="6"/>
      <c r="Q24" s="6"/>
      <c r="R24" s="6"/>
      <c r="S24" s="17"/>
      <c r="T24" s="17"/>
      <c r="U24" s="6"/>
      <c r="V24" s="6"/>
      <c r="W24" s="17"/>
      <c r="X24" s="17"/>
      <c r="Y24" s="5"/>
      <c r="Z24" s="5"/>
      <c r="AA24" s="5"/>
      <c r="AB24" s="21"/>
      <c r="AC24" s="8"/>
      <c r="AD24" s="24"/>
    </row>
    <row r="25" spans="1:30" ht="31.5">
      <c r="A25" s="105">
        <v>15</v>
      </c>
      <c r="B25" s="106" t="s">
        <v>41</v>
      </c>
      <c r="C25" s="111" t="s">
        <v>42</v>
      </c>
      <c r="D25" s="6"/>
      <c r="E25" s="6"/>
      <c r="G25" s="5"/>
      <c r="L25" s="10"/>
      <c r="O25" s="6"/>
      <c r="P25" s="6"/>
      <c r="Q25" s="6"/>
      <c r="R25" s="6"/>
      <c r="S25" s="17"/>
      <c r="T25" s="17"/>
      <c r="U25" s="6"/>
      <c r="V25" s="6"/>
      <c r="W25" s="17"/>
      <c r="X25" s="17"/>
      <c r="Y25" s="5"/>
      <c r="Z25" s="5"/>
      <c r="AA25" s="5"/>
      <c r="AB25" s="21"/>
      <c r="AC25" s="8"/>
      <c r="AD25" s="24"/>
    </row>
    <row r="26" spans="1:30" ht="15.75">
      <c r="A26" s="105">
        <v>16</v>
      </c>
      <c r="B26" s="106" t="s">
        <v>43</v>
      </c>
      <c r="C26" s="111" t="s">
        <v>44</v>
      </c>
      <c r="D26" s="6"/>
      <c r="E26" s="6"/>
      <c r="G26" s="5"/>
      <c r="L26" s="10"/>
      <c r="O26" s="6"/>
      <c r="P26" s="6"/>
      <c r="Q26" s="6"/>
      <c r="R26" s="6"/>
      <c r="S26" s="17"/>
      <c r="T26" s="17"/>
      <c r="U26" s="6"/>
      <c r="V26" s="6"/>
      <c r="W26" s="17"/>
      <c r="X26" s="17"/>
      <c r="Y26" s="5"/>
      <c r="Z26" s="5"/>
      <c r="AA26" s="5"/>
      <c r="AB26" s="21"/>
      <c r="AC26" s="8"/>
      <c r="AD26" s="24"/>
    </row>
    <row r="27" spans="1:30" ht="31.5">
      <c r="A27" s="105">
        <v>17</v>
      </c>
      <c r="B27" s="106" t="s">
        <v>45</v>
      </c>
      <c r="C27" s="111" t="s">
        <v>46</v>
      </c>
      <c r="D27" s="6"/>
      <c r="E27" s="6"/>
      <c r="G27" s="5"/>
      <c r="L27" s="10"/>
      <c r="O27" s="6"/>
      <c r="P27" s="6"/>
      <c r="Q27" s="6"/>
      <c r="R27" s="6"/>
      <c r="S27" s="17"/>
      <c r="T27" s="17"/>
      <c r="U27" s="6"/>
      <c r="V27" s="6"/>
      <c r="W27" s="17"/>
      <c r="X27" s="17"/>
      <c r="Y27" s="5"/>
      <c r="Z27" s="5"/>
      <c r="AA27" s="5"/>
      <c r="AB27" s="21"/>
      <c r="AC27" s="8"/>
      <c r="AD27" s="24"/>
    </row>
    <row r="28" spans="1:30" ht="31.5">
      <c r="A28" s="105">
        <v>18</v>
      </c>
      <c r="B28" s="106" t="s">
        <v>47</v>
      </c>
      <c r="C28" s="111" t="s">
        <v>48</v>
      </c>
      <c r="D28" s="6"/>
      <c r="E28" s="6"/>
      <c r="G28" s="5"/>
      <c r="L28" s="10"/>
      <c r="O28" s="6"/>
      <c r="P28" s="6"/>
      <c r="Q28" s="6"/>
      <c r="R28" s="6"/>
      <c r="S28" s="17"/>
      <c r="T28" s="17"/>
      <c r="U28" s="6"/>
      <c r="V28" s="6"/>
      <c r="W28" s="17"/>
      <c r="X28" s="17"/>
      <c r="Y28" s="5"/>
      <c r="Z28" s="5"/>
      <c r="AA28" s="5"/>
      <c r="AB28" s="21"/>
      <c r="AC28" s="8"/>
      <c r="AD28" s="24"/>
    </row>
    <row r="29" spans="1:30" ht="31.5">
      <c r="A29" s="105">
        <v>19</v>
      </c>
      <c r="B29" s="106" t="s">
        <v>49</v>
      </c>
      <c r="C29" s="111" t="s">
        <v>50</v>
      </c>
      <c r="D29" s="6"/>
      <c r="E29" s="6"/>
      <c r="G29" s="5"/>
      <c r="L29" s="10"/>
      <c r="O29" s="6"/>
      <c r="P29" s="6"/>
      <c r="Q29" s="6"/>
      <c r="R29" s="6"/>
      <c r="S29" s="17"/>
      <c r="T29" s="17"/>
      <c r="U29" s="6"/>
      <c r="V29" s="6"/>
      <c r="W29" s="17"/>
      <c r="X29" s="17"/>
      <c r="Y29" s="5"/>
      <c r="Z29" s="5"/>
      <c r="AA29" s="5"/>
      <c r="AB29" s="21"/>
      <c r="AC29" s="8"/>
      <c r="AD29" s="24"/>
    </row>
    <row r="30" spans="1:30" ht="31.5">
      <c r="A30" s="105">
        <v>20</v>
      </c>
      <c r="B30" s="106" t="s">
        <v>51</v>
      </c>
      <c r="C30" s="111" t="s">
        <v>48</v>
      </c>
      <c r="D30" s="6"/>
      <c r="E30" s="6"/>
      <c r="G30" s="5"/>
      <c r="L30" s="10"/>
      <c r="O30" s="6"/>
      <c r="P30" s="6"/>
      <c r="Q30" s="6"/>
      <c r="R30" s="6"/>
      <c r="S30" s="17"/>
      <c r="T30" s="17"/>
      <c r="U30" s="6"/>
      <c r="V30" s="6"/>
      <c r="W30" s="17"/>
      <c r="X30" s="17"/>
      <c r="Y30" s="5"/>
      <c r="Z30" s="5"/>
      <c r="AA30" s="5"/>
      <c r="AB30" s="21"/>
      <c r="AC30" s="8"/>
      <c r="AD30" s="24"/>
    </row>
    <row r="31" spans="1:30" ht="15.75">
      <c r="A31" s="105">
        <v>21</v>
      </c>
      <c r="B31" s="106" t="s">
        <v>52</v>
      </c>
      <c r="C31" s="111" t="s">
        <v>53</v>
      </c>
      <c r="D31" s="6"/>
      <c r="E31" s="6"/>
      <c r="G31" s="5"/>
      <c r="L31" s="10"/>
      <c r="O31" s="6"/>
      <c r="P31" s="6"/>
      <c r="Q31" s="6"/>
      <c r="R31" s="6"/>
      <c r="S31" s="17"/>
      <c r="T31" s="17"/>
      <c r="U31" s="6"/>
      <c r="V31" s="6"/>
      <c r="W31" s="17"/>
      <c r="X31" s="17"/>
      <c r="Y31" s="5"/>
      <c r="Z31" s="5"/>
      <c r="AA31" s="5"/>
      <c r="AB31" s="21"/>
      <c r="AC31" s="8"/>
      <c r="AD31" s="24"/>
    </row>
    <row r="32" spans="1:30" ht="15.75">
      <c r="A32" s="105">
        <v>22</v>
      </c>
      <c r="B32" s="106" t="s">
        <v>54</v>
      </c>
      <c r="C32" s="111" t="s">
        <v>53</v>
      </c>
      <c r="D32" s="6"/>
      <c r="E32" s="6"/>
      <c r="G32" s="5"/>
      <c r="L32" s="10"/>
      <c r="O32" s="6"/>
      <c r="P32" s="6"/>
      <c r="Q32" s="6"/>
      <c r="R32" s="6"/>
      <c r="S32" s="17"/>
      <c r="T32" s="17"/>
      <c r="U32" s="6"/>
      <c r="V32" s="6"/>
      <c r="W32" s="22"/>
      <c r="X32" s="22"/>
      <c r="Y32" s="5"/>
      <c r="Z32" s="5"/>
      <c r="AA32" s="5"/>
      <c r="AB32" s="21"/>
      <c r="AC32" s="8"/>
      <c r="AD32" s="24"/>
    </row>
    <row r="33" spans="1:30" ht="31.5">
      <c r="A33" s="105">
        <v>23</v>
      </c>
      <c r="B33" s="106" t="s">
        <v>12</v>
      </c>
      <c r="C33" s="111" t="s">
        <v>50</v>
      </c>
      <c r="D33" s="6"/>
      <c r="E33" s="6"/>
      <c r="G33" s="5"/>
      <c r="L33" s="10"/>
      <c r="O33" s="6"/>
      <c r="P33" s="6"/>
      <c r="Q33" s="6"/>
      <c r="R33" s="6"/>
      <c r="S33" s="17"/>
      <c r="T33" s="17"/>
      <c r="U33" s="6"/>
      <c r="V33" s="6"/>
      <c r="W33" s="22"/>
      <c r="X33" s="22"/>
      <c r="Y33" s="5"/>
      <c r="Z33" s="5"/>
      <c r="AA33" s="5"/>
      <c r="AB33" s="21"/>
      <c r="AC33" s="8"/>
      <c r="AD33" s="24"/>
    </row>
    <row r="34" spans="1:30" ht="31.5">
      <c r="A34" s="105">
        <v>24</v>
      </c>
      <c r="B34" s="106" t="s">
        <v>55</v>
      </c>
      <c r="C34" s="111" t="s">
        <v>48</v>
      </c>
      <c r="D34" s="6"/>
      <c r="E34" s="6"/>
      <c r="G34" s="5"/>
      <c r="L34" s="10"/>
      <c r="O34" s="6"/>
      <c r="P34" s="6"/>
      <c r="Q34" s="6"/>
      <c r="R34" s="6"/>
      <c r="S34" s="17"/>
      <c r="T34" s="17"/>
      <c r="U34" s="6"/>
      <c r="V34" s="6"/>
      <c r="W34" s="17"/>
      <c r="X34" s="17"/>
      <c r="Y34" s="5"/>
      <c r="Z34" s="5"/>
      <c r="AA34" s="5"/>
      <c r="AB34" s="21"/>
      <c r="AC34" s="8"/>
      <c r="AD34" s="24"/>
    </row>
    <row r="35" spans="1:30" ht="15.75">
      <c r="A35" s="105">
        <v>25</v>
      </c>
      <c r="B35" s="106" t="s">
        <v>13</v>
      </c>
      <c r="C35" s="111" t="s">
        <v>56</v>
      </c>
      <c r="D35" s="6"/>
      <c r="E35" s="6"/>
      <c r="G35" s="5"/>
      <c r="L35" s="10"/>
      <c r="O35" s="6"/>
      <c r="P35" s="6"/>
      <c r="Q35" s="6"/>
      <c r="R35" s="6"/>
      <c r="S35" s="17"/>
      <c r="T35" s="17"/>
      <c r="U35" s="6"/>
      <c r="V35" s="6"/>
      <c r="W35" s="17"/>
      <c r="X35" s="17"/>
      <c r="Y35" s="5"/>
      <c r="Z35" s="5"/>
      <c r="AA35" s="5"/>
      <c r="AB35" s="21"/>
      <c r="AC35" s="8"/>
      <c r="AD35" s="24"/>
    </row>
    <row r="36" spans="1:30" ht="15.75">
      <c r="A36" s="105">
        <v>26</v>
      </c>
      <c r="B36" s="106" t="s">
        <v>14</v>
      </c>
      <c r="C36" s="111" t="s">
        <v>57</v>
      </c>
      <c r="D36" s="6"/>
      <c r="E36" s="6"/>
      <c r="G36" s="5"/>
      <c r="L36" s="10"/>
      <c r="O36" s="6"/>
      <c r="P36" s="6"/>
      <c r="Q36" s="6"/>
      <c r="R36" s="6"/>
      <c r="S36" s="17"/>
      <c r="T36" s="17"/>
      <c r="U36" s="6"/>
      <c r="V36" s="6"/>
      <c r="W36" s="17"/>
      <c r="X36" s="17"/>
      <c r="Y36" s="5"/>
      <c r="Z36" s="5"/>
      <c r="AA36" s="5"/>
      <c r="AB36" s="21"/>
      <c r="AC36" s="8"/>
      <c r="AD36" s="24"/>
    </row>
    <row r="37" spans="1:30" ht="15.75">
      <c r="A37" s="105">
        <v>27</v>
      </c>
      <c r="B37" s="106" t="s">
        <v>15</v>
      </c>
      <c r="C37" s="109" t="s">
        <v>58</v>
      </c>
      <c r="D37" s="6"/>
      <c r="E37" s="6"/>
      <c r="G37" s="5"/>
      <c r="L37" s="10"/>
      <c r="O37" s="6"/>
      <c r="P37" s="6"/>
      <c r="Q37" s="6"/>
      <c r="R37" s="6"/>
      <c r="S37" s="17"/>
      <c r="T37" s="17"/>
      <c r="U37" s="6"/>
      <c r="V37" s="6"/>
      <c r="W37" s="17"/>
      <c r="X37" s="17"/>
      <c r="Y37" s="5"/>
      <c r="Z37" s="5"/>
      <c r="AA37" s="5"/>
      <c r="AB37" s="21"/>
      <c r="AC37" s="8"/>
      <c r="AD37" s="24"/>
    </row>
    <row r="38" spans="1:30" s="1" customFormat="1" ht="15.75">
      <c r="A38" s="105">
        <v>28</v>
      </c>
      <c r="B38" s="106" t="s">
        <v>59</v>
      </c>
      <c r="C38" s="109" t="s">
        <v>60</v>
      </c>
      <c r="L38" s="11"/>
      <c r="S38" s="16"/>
      <c r="T38" s="16"/>
      <c r="W38" s="16"/>
      <c r="X38" s="16"/>
      <c r="AD38" s="25"/>
    </row>
    <row r="39" spans="1:30" s="1" customFormat="1" ht="47.25">
      <c r="A39" s="105">
        <v>29</v>
      </c>
      <c r="B39" s="106" t="s">
        <v>16</v>
      </c>
      <c r="C39" s="109" t="s">
        <v>61</v>
      </c>
      <c r="L39" s="11"/>
      <c r="S39" s="16"/>
      <c r="T39" s="16"/>
      <c r="W39" s="16"/>
      <c r="X39" s="16"/>
      <c r="AD39" s="25"/>
    </row>
    <row r="40" spans="1:30" ht="15">
      <c r="B40" s="102"/>
      <c r="C40" s="102"/>
      <c r="D40" s="5"/>
      <c r="E40" s="5"/>
      <c r="F40" s="5"/>
      <c r="G40" s="8"/>
      <c r="H40" s="3"/>
      <c r="I40" s="3"/>
      <c r="J40" s="3"/>
      <c r="K40" s="3"/>
      <c r="L40" s="3"/>
      <c r="M40" s="3"/>
      <c r="N40" s="3"/>
      <c r="O40" s="3"/>
      <c r="P40" s="3"/>
      <c r="Q40" s="3"/>
      <c r="R40" s="3"/>
      <c r="S40" s="17"/>
      <c r="T40" s="17"/>
      <c r="U40" s="6"/>
      <c r="V40" s="6"/>
      <c r="W40" s="17"/>
      <c r="X40" s="17"/>
      <c r="Y40" s="5"/>
      <c r="Z40" s="5"/>
      <c r="AA40" s="5"/>
      <c r="AB40" s="21"/>
      <c r="AC40" s="8"/>
      <c r="AD40" s="24"/>
    </row>
    <row r="41" spans="1:30" ht="15">
      <c r="C41" s="104"/>
      <c r="D41" s="8"/>
      <c r="E41" s="8"/>
      <c r="F41" s="8"/>
      <c r="G41" s="8"/>
      <c r="H41" s="5"/>
      <c r="I41" s="5"/>
      <c r="J41" s="2"/>
      <c r="K41" s="2"/>
      <c r="L41" s="12"/>
      <c r="M41" s="5"/>
      <c r="N41" s="6"/>
      <c r="O41" s="2"/>
      <c r="P41" s="2"/>
      <c r="Q41" s="2"/>
      <c r="R41" s="2"/>
      <c r="S41" s="18"/>
      <c r="T41" s="18"/>
      <c r="U41" s="2"/>
      <c r="V41" s="2"/>
      <c r="W41" s="18"/>
      <c r="X41" s="18"/>
      <c r="Y41" s="8"/>
      <c r="Z41" s="8"/>
      <c r="AA41" s="8"/>
      <c r="AB41" s="8"/>
      <c r="AC41" s="8"/>
      <c r="AD41" s="24"/>
    </row>
    <row r="42" spans="1:30" ht="15">
      <c r="C42" s="104"/>
      <c r="D42" s="8"/>
      <c r="E42" s="8"/>
      <c r="F42" s="8"/>
      <c r="G42" s="8"/>
      <c r="H42" s="5"/>
      <c r="I42" s="5"/>
      <c r="J42" s="13"/>
      <c r="K42" s="13"/>
      <c r="L42" s="14"/>
      <c r="M42" s="5"/>
      <c r="N42" s="6"/>
      <c r="O42" s="13"/>
      <c r="P42" s="13"/>
      <c r="Q42" s="13"/>
      <c r="R42" s="13"/>
      <c r="S42" s="18"/>
      <c r="T42" s="18"/>
      <c r="U42" s="2"/>
      <c r="V42" s="2"/>
      <c r="W42" s="18"/>
      <c r="X42" s="18"/>
      <c r="Y42" s="23"/>
      <c r="Z42" s="8"/>
      <c r="AA42" s="23"/>
      <c r="AB42" s="8"/>
      <c r="AC42" s="8"/>
      <c r="AD42" s="24"/>
    </row>
  </sheetData>
  <protectedRanges>
    <protectedRange sqref="A6:A7 B5:B7" name="Диапазон1_1_2"/>
    <protectedRange sqref="A5" name="Диапазон1_1_1_1"/>
    <protectedRange sqref="D5:E5 C6:E7" name="Диапазон1_2"/>
  </protectedRanges>
  <pageMargins left="0.35433070866141736" right="0.35433070866141736" top="0.39370078740157483" bottom="0.39370078740157483" header="0.11811023622047245" footer="0.11811023622047245"/>
  <pageSetup paperSize="9" scale="82" orientation="portrait" r:id="rId1"/>
  <headerFooter>
    <oddFooter>&amp;L&amp;"Times New Roman,курсив"&amp;12PR 24/03/01/03 red: 1 data: 11.06.2018&amp;R&amp;"Times New Roman,курсив"&amp;12&amp;P/&amp;N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31"/>
  <sheetViews>
    <sheetView view="pageBreakPreview" zoomScale="60" zoomScaleNormal="55" workbookViewId="0">
      <selection activeCell="G5" sqref="G5"/>
    </sheetView>
  </sheetViews>
  <sheetFormatPr defaultColWidth="9.140625" defaultRowHeight="13.5" customHeight="1" outlineLevelCol="1"/>
  <cols>
    <col min="1" max="1" width="9.140625" style="26" customWidth="1"/>
    <col min="2" max="2" width="19.28515625" style="26" customWidth="1"/>
    <col min="3" max="3" width="12.140625" style="26" customWidth="1"/>
    <col min="4" max="4" width="11.7109375" style="26" customWidth="1"/>
    <col min="5" max="5" width="18" style="26" customWidth="1"/>
    <col min="6" max="6" width="14.140625" style="26" customWidth="1"/>
    <col min="7" max="7" width="15.85546875" style="26" customWidth="1"/>
    <col min="8" max="8" width="28.5703125" style="209" customWidth="1"/>
    <col min="9" max="9" width="17.85546875" style="27" customWidth="1"/>
    <col min="10" max="10" width="14.85546875" style="27" customWidth="1"/>
    <col min="11" max="11" width="28" style="28" bestFit="1" customWidth="1"/>
    <col min="12" max="12" width="27.85546875" style="28" customWidth="1"/>
    <col min="13" max="13" width="61.28515625" style="28" hidden="1" customWidth="1" outlineLevel="1"/>
    <col min="14" max="14" width="72.85546875" style="28" hidden="1" customWidth="1" outlineLevel="1"/>
    <col min="15" max="16" width="12.42578125" style="28" hidden="1" customWidth="1" outlineLevel="1"/>
    <col min="17" max="17" width="12.42578125" style="27" hidden="1" customWidth="1" outlineLevel="1"/>
    <col min="18" max="18" width="12.85546875" style="27" customWidth="1" collapsed="1"/>
    <col min="19" max="22" width="12.42578125" style="26" hidden="1" customWidth="1" outlineLevel="1"/>
    <col min="23" max="23" width="12.42578125" style="29" hidden="1" customWidth="1" outlineLevel="1"/>
    <col min="24" max="24" width="18.140625" style="29" customWidth="1" collapsed="1"/>
    <col min="25" max="25" width="17.28515625" style="29" customWidth="1"/>
    <col min="26" max="26" width="15" style="29" customWidth="1"/>
    <col min="27" max="27" width="12.5703125" style="210" bestFit="1" customWidth="1"/>
    <col min="28" max="28" width="15" style="27" hidden="1" customWidth="1" outlineLevel="1"/>
    <col min="29" max="29" width="15" style="210" hidden="1" customWidth="1" outlineLevel="1"/>
    <col min="30" max="30" width="18.28515625" style="27" hidden="1" customWidth="1" outlineLevel="1"/>
    <col min="31" max="31" width="13.140625" style="27" hidden="1" customWidth="1" outlineLevel="1"/>
    <col min="32" max="32" width="17" style="27" hidden="1" customWidth="1" outlineLevel="1"/>
    <col min="33" max="33" width="19.42578125" style="27" customWidth="1" collapsed="1"/>
    <col min="34" max="34" width="12.85546875" style="27" customWidth="1"/>
    <col min="35" max="35" width="14" style="27" customWidth="1"/>
    <col min="36" max="36" width="16.28515625" style="28" customWidth="1"/>
    <col min="37" max="38" width="14" style="28" customWidth="1"/>
    <col min="39" max="39" width="26.85546875" style="28" customWidth="1"/>
    <col min="40" max="41" width="5.140625" style="27" customWidth="1"/>
    <col min="42" max="16384" width="9.140625" style="27"/>
  </cols>
  <sheetData>
    <row r="1" spans="1:40" s="95" customFormat="1" ht="18.75">
      <c r="H1" s="206"/>
      <c r="S1" s="96"/>
      <c r="T1" s="96"/>
      <c r="U1" s="96"/>
      <c r="V1" s="96"/>
      <c r="AA1" s="207"/>
      <c r="AC1" s="207"/>
    </row>
    <row r="2" spans="1:40" s="95" customFormat="1" ht="18.75">
      <c r="C2" s="208" t="s">
        <v>132</v>
      </c>
      <c r="H2" s="206"/>
      <c r="AA2" s="207"/>
      <c r="AC2" s="207"/>
      <c r="AM2" s="97" t="s">
        <v>158</v>
      </c>
    </row>
    <row r="3" spans="1:40" s="95" customFormat="1" ht="18.75">
      <c r="C3" s="208" t="s">
        <v>134</v>
      </c>
      <c r="H3" s="206"/>
      <c r="S3" s="98"/>
      <c r="T3" s="98"/>
      <c r="U3" s="98"/>
      <c r="V3" s="98"/>
      <c r="AA3" s="207"/>
      <c r="AC3" s="207"/>
      <c r="AM3" s="99" t="s">
        <v>133</v>
      </c>
    </row>
    <row r="4" spans="1:40" s="95" customFormat="1" ht="15">
      <c r="AL4" s="203"/>
    </row>
    <row r="5" spans="1:40" s="66" customFormat="1" ht="15.75">
      <c r="B5" s="61"/>
      <c r="C5" s="61"/>
      <c r="D5" s="61"/>
      <c r="E5" s="61"/>
      <c r="F5" s="263" t="s">
        <v>169</v>
      </c>
      <c r="G5" s="264"/>
      <c r="H5" s="265"/>
      <c r="K5" s="74"/>
      <c r="L5" s="74"/>
      <c r="M5" s="266"/>
      <c r="N5" s="267"/>
      <c r="O5" s="267"/>
      <c r="P5" s="267"/>
      <c r="Q5" s="267"/>
      <c r="R5" s="267"/>
      <c r="S5" s="268"/>
      <c r="T5" s="61"/>
      <c r="V5" s="269"/>
      <c r="X5" s="267"/>
      <c r="Y5" s="263" t="s">
        <v>160</v>
      </c>
      <c r="Z5" s="264"/>
      <c r="AA5" s="265"/>
      <c r="AC5" s="269"/>
      <c r="AJ5" s="263" t="s">
        <v>163</v>
      </c>
      <c r="AK5" s="264"/>
      <c r="AL5" s="265"/>
      <c r="AM5" s="270"/>
    </row>
    <row r="6" spans="1:40" s="66" customFormat="1" ht="15.75">
      <c r="A6" s="61"/>
      <c r="B6" s="61"/>
      <c r="C6" s="61"/>
      <c r="D6" s="61"/>
      <c r="E6" s="61"/>
      <c r="G6" s="378" t="s">
        <v>168</v>
      </c>
      <c r="H6" s="378"/>
      <c r="K6" s="74"/>
      <c r="L6" s="74"/>
      <c r="M6" s="258"/>
      <c r="N6" s="258"/>
      <c r="O6" s="74"/>
      <c r="P6" s="267"/>
      <c r="Q6" s="267"/>
      <c r="R6" s="267"/>
      <c r="S6" s="268"/>
      <c r="T6" s="191"/>
      <c r="V6" s="269"/>
      <c r="Z6" s="378" t="s">
        <v>168</v>
      </c>
      <c r="AA6" s="378"/>
      <c r="AC6" s="269"/>
      <c r="AJ6" s="191"/>
      <c r="AK6" s="378" t="s">
        <v>168</v>
      </c>
      <c r="AL6" s="378"/>
      <c r="AM6" s="378"/>
    </row>
    <row r="7" spans="1:40" s="191" customFormat="1" ht="30">
      <c r="A7" s="188" t="s">
        <v>124</v>
      </c>
      <c r="B7" s="188"/>
      <c r="C7" s="188"/>
      <c r="D7" s="188"/>
      <c r="E7" s="188"/>
      <c r="F7" s="188"/>
      <c r="G7" s="188"/>
      <c r="H7" s="211"/>
      <c r="I7" s="212"/>
      <c r="N7" s="192"/>
      <c r="P7" s="193"/>
      <c r="Q7" s="193"/>
      <c r="R7" s="193"/>
      <c r="S7" s="194"/>
      <c r="T7" s="194"/>
      <c r="U7" s="194"/>
      <c r="V7" s="194"/>
      <c r="W7" s="194"/>
      <c r="AM7" s="213"/>
    </row>
    <row r="8" spans="1:40" ht="30.75" thickBot="1">
      <c r="A8" s="393" t="s">
        <v>0</v>
      </c>
      <c r="B8" s="393"/>
      <c r="C8" s="204"/>
      <c r="D8" s="92"/>
      <c r="E8" s="395" t="s">
        <v>110</v>
      </c>
      <c r="F8" s="395"/>
      <c r="G8" s="395"/>
      <c r="H8" s="395"/>
      <c r="I8" s="395"/>
      <c r="J8" s="395"/>
      <c r="K8" s="214"/>
      <c r="L8" s="215"/>
      <c r="M8" s="112"/>
      <c r="N8" s="112"/>
      <c r="P8" s="95"/>
      <c r="Q8" s="95"/>
      <c r="R8" s="95"/>
      <c r="S8" s="98"/>
      <c r="T8" s="98"/>
      <c r="U8" s="98"/>
      <c r="V8" s="98"/>
      <c r="W8" s="98"/>
      <c r="X8" s="98"/>
      <c r="Y8" s="98"/>
      <c r="Z8" s="98"/>
      <c r="AJ8" s="27"/>
      <c r="AK8" s="176"/>
      <c r="AL8" s="174"/>
      <c r="AM8" s="175"/>
      <c r="AN8" s="62"/>
    </row>
    <row r="9" spans="1:40" s="86" customFormat="1" ht="45.75" thickBot="1">
      <c r="B9" s="84"/>
      <c r="C9" s="84"/>
      <c r="D9" s="84"/>
      <c r="E9" s="84"/>
      <c r="F9" s="84"/>
      <c r="G9" s="84"/>
      <c r="H9" s="216"/>
      <c r="K9" s="113"/>
      <c r="S9" s="400"/>
      <c r="T9" s="400"/>
      <c r="U9" s="400"/>
      <c r="V9" s="400"/>
      <c r="W9" s="400"/>
      <c r="X9" s="400"/>
      <c r="Y9" s="400"/>
      <c r="Z9" s="400"/>
      <c r="AA9" s="217"/>
      <c r="AC9" s="217"/>
      <c r="AJ9" s="414" t="s">
        <v>89</v>
      </c>
      <c r="AK9" s="418"/>
      <c r="AL9" s="218" t="s">
        <v>135</v>
      </c>
      <c r="AM9" s="62"/>
      <c r="AN9" s="62"/>
    </row>
    <row r="10" spans="1:40" s="179" customFormat="1" ht="16.5" thickBot="1">
      <c r="A10" s="379" t="s">
        <v>64</v>
      </c>
      <c r="B10" s="379"/>
      <c r="C10" s="379"/>
      <c r="D10" s="379"/>
      <c r="E10" s="379"/>
      <c r="F10" s="177">
        <v>185</v>
      </c>
      <c r="G10" s="423" t="s">
        <v>66</v>
      </c>
      <c r="H10" s="423"/>
      <c r="I10" s="423"/>
      <c r="J10" s="423"/>
      <c r="K10" s="178">
        <v>43242</v>
      </c>
      <c r="S10" s="400"/>
      <c r="T10" s="400"/>
      <c r="U10" s="400"/>
      <c r="V10" s="400"/>
      <c r="W10" s="400"/>
      <c r="X10" s="400"/>
      <c r="Y10" s="400"/>
      <c r="Z10" s="400"/>
      <c r="AA10" s="219"/>
      <c r="AC10" s="219"/>
      <c r="AJ10" s="421" t="s">
        <v>85</v>
      </c>
      <c r="AK10" s="422"/>
      <c r="AL10" s="220" t="s">
        <v>135</v>
      </c>
      <c r="AM10" s="180"/>
      <c r="AN10" s="181"/>
    </row>
    <row r="11" spans="1:40" s="186" customFormat="1" ht="19.5" thickBot="1">
      <c r="A11" s="379" t="s">
        <v>65</v>
      </c>
      <c r="B11" s="379"/>
      <c r="C11" s="379"/>
      <c r="D11" s="379"/>
      <c r="E11" s="379"/>
      <c r="F11" s="177">
        <v>185</v>
      </c>
      <c r="G11" s="182"/>
      <c r="H11" s="221"/>
      <c r="I11" s="184"/>
      <c r="J11" s="184"/>
      <c r="K11" s="184"/>
      <c r="S11" s="400"/>
      <c r="T11" s="400"/>
      <c r="U11" s="400"/>
      <c r="V11" s="400"/>
      <c r="W11" s="400"/>
      <c r="X11" s="400"/>
      <c r="Y11" s="400"/>
      <c r="Z11" s="400"/>
      <c r="AA11" s="222"/>
      <c r="AB11" s="185"/>
      <c r="AC11" s="222"/>
      <c r="AD11" s="185"/>
      <c r="AJ11" s="414" t="s">
        <v>122</v>
      </c>
      <c r="AK11" s="418"/>
      <c r="AL11" s="223" t="s">
        <v>135</v>
      </c>
      <c r="AM11" s="187"/>
    </row>
    <row r="12" spans="1:40" ht="18.75">
      <c r="A12" s="61"/>
      <c r="B12" s="121" t="s">
        <v>87</v>
      </c>
      <c r="C12" s="121"/>
      <c r="D12" s="61"/>
      <c r="E12" s="61"/>
      <c r="F12" s="122"/>
      <c r="G12" s="122"/>
      <c r="H12" s="224"/>
      <c r="I12" s="122"/>
      <c r="J12" s="122"/>
      <c r="K12" s="74"/>
      <c r="S12" s="98"/>
    </row>
    <row r="13" spans="1:40" ht="12.75" thickBot="1">
      <c r="A13" s="93"/>
      <c r="B13" s="93"/>
      <c r="C13" s="93"/>
      <c r="D13" s="93"/>
      <c r="E13" s="93"/>
      <c r="F13" s="93"/>
      <c r="G13" s="93"/>
      <c r="H13" s="225"/>
      <c r="I13" s="93"/>
      <c r="J13" s="93"/>
      <c r="K13" s="31"/>
      <c r="L13" s="31"/>
      <c r="M13" s="31"/>
      <c r="N13" s="31"/>
      <c r="O13" s="31"/>
      <c r="P13" s="31"/>
      <c r="Q13" s="94"/>
      <c r="R13" s="34"/>
      <c r="S13" s="93"/>
      <c r="T13" s="93"/>
      <c r="U13" s="93"/>
      <c r="V13" s="93"/>
      <c r="W13" s="35"/>
      <c r="X13" s="35"/>
      <c r="Y13" s="35"/>
      <c r="Z13" s="35"/>
      <c r="AA13" s="36"/>
      <c r="AB13" s="34"/>
      <c r="AC13" s="36"/>
      <c r="AD13" s="34"/>
      <c r="AE13" s="34"/>
      <c r="AF13" s="34"/>
      <c r="AG13" s="34"/>
      <c r="AH13" s="34"/>
      <c r="AI13" s="34"/>
    </row>
    <row r="14" spans="1:40" ht="15.75" thickBot="1">
      <c r="A14" s="403" t="s">
        <v>1</v>
      </c>
      <c r="B14" s="404"/>
      <c r="C14" s="404"/>
      <c r="D14" s="404"/>
      <c r="E14" s="404"/>
      <c r="F14" s="404"/>
      <c r="G14" s="404"/>
      <c r="H14" s="404"/>
      <c r="I14" s="404"/>
      <c r="J14" s="404"/>
      <c r="K14" s="404"/>
      <c r="L14" s="401" t="s">
        <v>67</v>
      </c>
      <c r="M14" s="405"/>
      <c r="N14" s="405"/>
      <c r="O14" s="405"/>
      <c r="P14" s="405"/>
      <c r="Q14" s="405"/>
      <c r="R14" s="402"/>
      <c r="S14" s="123"/>
      <c r="T14" s="123"/>
      <c r="U14" s="123"/>
      <c r="V14" s="124" t="s">
        <v>84</v>
      </c>
      <c r="W14" s="124" t="s">
        <v>84</v>
      </c>
      <c r="X14" s="125" t="s">
        <v>72</v>
      </c>
      <c r="Y14" s="125" t="s">
        <v>72</v>
      </c>
      <c r="Z14" s="125"/>
      <c r="AA14" s="226"/>
      <c r="AB14" s="127"/>
      <c r="AC14" s="227"/>
      <c r="AD14" s="127"/>
      <c r="AE14" s="126"/>
      <c r="AF14" s="126"/>
      <c r="AG14" s="126"/>
      <c r="AH14" s="126"/>
      <c r="AI14" s="128"/>
      <c r="AJ14" s="128"/>
      <c r="AK14" s="128"/>
      <c r="AL14" s="128"/>
      <c r="AM14" s="128"/>
    </row>
    <row r="15" spans="1:40" s="100" customFormat="1" ht="81.75" thickBot="1">
      <c r="A15" s="129" t="s">
        <v>2</v>
      </c>
      <c r="B15" s="129" t="s">
        <v>3</v>
      </c>
      <c r="C15" s="129" t="s">
        <v>136</v>
      </c>
      <c r="D15" s="129" t="s">
        <v>93</v>
      </c>
      <c r="E15" s="129" t="s">
        <v>92</v>
      </c>
      <c r="F15" s="130" t="s">
        <v>73</v>
      </c>
      <c r="G15" s="131" t="s">
        <v>74</v>
      </c>
      <c r="H15" s="228" t="s">
        <v>114</v>
      </c>
      <c r="I15" s="133" t="s">
        <v>4</v>
      </c>
      <c r="J15" s="134" t="s">
        <v>5</v>
      </c>
      <c r="K15" s="132" t="s">
        <v>99</v>
      </c>
      <c r="L15" s="135" t="s">
        <v>100</v>
      </c>
      <c r="M15" s="136" t="s">
        <v>101</v>
      </c>
      <c r="N15" s="137" t="s">
        <v>102</v>
      </c>
      <c r="O15" s="134" t="s">
        <v>75</v>
      </c>
      <c r="P15" s="134" t="s">
        <v>79</v>
      </c>
      <c r="Q15" s="135" t="s">
        <v>70</v>
      </c>
      <c r="R15" s="134" t="s">
        <v>71</v>
      </c>
      <c r="S15" s="134" t="s">
        <v>94</v>
      </c>
      <c r="T15" s="134" t="s">
        <v>82</v>
      </c>
      <c r="U15" s="134" t="s">
        <v>83</v>
      </c>
      <c r="V15" s="130" t="s">
        <v>90</v>
      </c>
      <c r="W15" s="131" t="s">
        <v>91</v>
      </c>
      <c r="X15" s="138" t="s">
        <v>137</v>
      </c>
      <c r="Y15" s="138" t="s">
        <v>8</v>
      </c>
      <c r="Z15" s="229" t="s">
        <v>138</v>
      </c>
      <c r="AA15" s="230" t="s">
        <v>12</v>
      </c>
      <c r="AB15" s="195" t="s">
        <v>126</v>
      </c>
      <c r="AC15" s="196" t="s">
        <v>127</v>
      </c>
      <c r="AD15" s="197" t="s">
        <v>128</v>
      </c>
      <c r="AE15" s="198" t="s">
        <v>129</v>
      </c>
      <c r="AF15" s="197" t="s">
        <v>130</v>
      </c>
      <c r="AG15" s="199" t="s">
        <v>131</v>
      </c>
      <c r="AH15" s="229" t="s">
        <v>139</v>
      </c>
      <c r="AI15" s="142" t="s">
        <v>13</v>
      </c>
      <c r="AJ15" s="143" t="s">
        <v>14</v>
      </c>
      <c r="AK15" s="143" t="s">
        <v>15</v>
      </c>
      <c r="AL15" s="143" t="s">
        <v>106</v>
      </c>
      <c r="AM15" s="140" t="s">
        <v>17</v>
      </c>
    </row>
    <row r="16" spans="1:40" s="89" customFormat="1" ht="78">
      <c r="A16" s="130" t="s">
        <v>97</v>
      </c>
      <c r="B16" s="130" t="s">
        <v>97</v>
      </c>
      <c r="C16" s="130" t="s">
        <v>97</v>
      </c>
      <c r="D16" s="130" t="s">
        <v>97</v>
      </c>
      <c r="E16" s="130" t="s">
        <v>97</v>
      </c>
      <c r="F16" s="130" t="s">
        <v>97</v>
      </c>
      <c r="G16" s="131" t="s">
        <v>97</v>
      </c>
      <c r="H16" s="228" t="s">
        <v>98</v>
      </c>
      <c r="I16" s="133" t="s">
        <v>98</v>
      </c>
      <c r="J16" s="134" t="s">
        <v>97</v>
      </c>
      <c r="K16" s="132" t="s">
        <v>98</v>
      </c>
      <c r="L16" s="135" t="s">
        <v>98</v>
      </c>
      <c r="M16" s="144" t="s">
        <v>98</v>
      </c>
      <c r="N16" s="135" t="s">
        <v>98</v>
      </c>
      <c r="O16" s="134" t="s">
        <v>123</v>
      </c>
      <c r="P16" s="134" t="s">
        <v>123</v>
      </c>
      <c r="Q16" s="135" t="s">
        <v>98</v>
      </c>
      <c r="R16" s="134" t="s">
        <v>97</v>
      </c>
      <c r="S16" s="134" t="s">
        <v>97</v>
      </c>
      <c r="T16" s="134" t="s">
        <v>97</v>
      </c>
      <c r="U16" s="134" t="s">
        <v>97</v>
      </c>
      <c r="V16" s="130" t="s">
        <v>97</v>
      </c>
      <c r="W16" s="131" t="s">
        <v>97</v>
      </c>
      <c r="X16" s="231" t="s">
        <v>125</v>
      </c>
      <c r="Y16" s="231" t="s">
        <v>125</v>
      </c>
      <c r="Z16" s="140" t="s">
        <v>123</v>
      </c>
      <c r="AA16" s="230" t="s">
        <v>123</v>
      </c>
      <c r="AB16" s="134" t="s">
        <v>123</v>
      </c>
      <c r="AC16" s="230" t="s">
        <v>123</v>
      </c>
      <c r="AD16" s="231" t="s">
        <v>125</v>
      </c>
      <c r="AE16" s="134" t="s">
        <v>123</v>
      </c>
      <c r="AF16" s="231" t="s">
        <v>125</v>
      </c>
      <c r="AG16" s="231" t="s">
        <v>125</v>
      </c>
      <c r="AH16" s="140" t="s">
        <v>123</v>
      </c>
      <c r="AI16" s="132" t="s">
        <v>98</v>
      </c>
      <c r="AJ16" s="143" t="s">
        <v>98</v>
      </c>
      <c r="AK16" s="143" t="s">
        <v>98</v>
      </c>
      <c r="AL16" s="143" t="s">
        <v>98</v>
      </c>
      <c r="AM16" s="140" t="s">
        <v>98</v>
      </c>
    </row>
    <row r="17" spans="1:39" s="242" customFormat="1" ht="173.25">
      <c r="A17" s="171">
        <v>1</v>
      </c>
      <c r="B17" s="232" t="s">
        <v>140</v>
      </c>
      <c r="C17" s="232" t="s">
        <v>141</v>
      </c>
      <c r="D17" s="171" t="s">
        <v>142</v>
      </c>
      <c r="E17" s="171" t="s">
        <v>143</v>
      </c>
      <c r="F17" s="171">
        <v>5</v>
      </c>
      <c r="G17" s="171">
        <v>5</v>
      </c>
      <c r="H17" s="233">
        <v>4610016192772</v>
      </c>
      <c r="I17" s="234">
        <v>33220</v>
      </c>
      <c r="J17" s="234"/>
      <c r="K17" s="234" t="s">
        <v>144</v>
      </c>
      <c r="L17" s="234" t="s">
        <v>145</v>
      </c>
      <c r="M17" s="234" t="s">
        <v>146</v>
      </c>
      <c r="N17" s="234" t="s">
        <v>147</v>
      </c>
      <c r="O17" s="171">
        <f>LEN(K17)</f>
        <v>33</v>
      </c>
      <c r="P17" s="171">
        <f>LEN(L17)</f>
        <v>37</v>
      </c>
      <c r="Q17" s="172" t="s">
        <v>148</v>
      </c>
      <c r="R17" s="171" t="s">
        <v>149</v>
      </c>
      <c r="S17" s="171" t="s">
        <v>150</v>
      </c>
      <c r="T17" s="171"/>
      <c r="U17" s="171"/>
      <c r="V17" s="171"/>
      <c r="W17" s="171"/>
      <c r="X17" s="235">
        <v>3</v>
      </c>
      <c r="Y17" s="235">
        <v>531.4</v>
      </c>
      <c r="Z17" s="235">
        <f>Y17*X17</f>
        <v>1594.1999999999998</v>
      </c>
      <c r="AA17" s="236">
        <f t="shared" ref="AA17" si="0">AG17/Y17</f>
        <v>2.0003763643206627</v>
      </c>
      <c r="AB17" s="237">
        <f>AG17-(AG17*AD17)</f>
        <v>903.55</v>
      </c>
      <c r="AC17" s="237">
        <f t="shared" ref="AC17" si="1">AB17/Y17</f>
        <v>1.700319909672563</v>
      </c>
      <c r="AD17" s="238">
        <v>0.15</v>
      </c>
      <c r="AE17" s="171">
        <f>AF17/Y17</f>
        <v>0</v>
      </c>
      <c r="AF17" s="171"/>
      <c r="AG17" s="236">
        <v>1063</v>
      </c>
      <c r="AH17" s="171">
        <f>AG17*X17</f>
        <v>3189</v>
      </c>
      <c r="AI17" s="239" t="s">
        <v>151</v>
      </c>
      <c r="AJ17" s="239" t="s">
        <v>152</v>
      </c>
      <c r="AK17" s="240" t="s">
        <v>153</v>
      </c>
      <c r="AL17" s="239" t="s">
        <v>146</v>
      </c>
      <c r="AM17" s="241"/>
    </row>
    <row r="18" spans="1:39" s="45" customFormat="1" ht="31.5">
      <c r="A18" s="145" t="s">
        <v>104</v>
      </c>
      <c r="B18" s="146"/>
      <c r="C18" s="146"/>
      <c r="D18" s="146"/>
      <c r="E18" s="147"/>
      <c r="F18" s="147"/>
      <c r="G18" s="147"/>
      <c r="H18" s="243"/>
      <c r="I18" s="149"/>
      <c r="J18" s="150"/>
      <c r="K18" s="151"/>
      <c r="L18" s="151"/>
      <c r="M18" s="151"/>
      <c r="N18" s="151"/>
      <c r="O18" s="152"/>
      <c r="P18" s="152"/>
      <c r="Q18" s="152"/>
      <c r="R18" s="152"/>
      <c r="S18" s="152"/>
      <c r="T18" s="152"/>
      <c r="U18" s="152"/>
      <c r="V18" s="152"/>
      <c r="W18" s="152"/>
      <c r="X18" s="152"/>
      <c r="Y18" s="152" t="s">
        <v>154</v>
      </c>
      <c r="Z18" s="244">
        <f>SUM(Z17:Z17)</f>
        <v>1594.1999999999998</v>
      </c>
      <c r="AA18" s="41"/>
      <c r="AB18" s="41"/>
      <c r="AC18" s="41"/>
      <c r="AD18" s="41"/>
      <c r="AF18" s="41"/>
      <c r="AG18" s="152" t="s">
        <v>154</v>
      </c>
      <c r="AH18" s="244">
        <f>SUM(AH17:AH17)</f>
        <v>3189</v>
      </c>
      <c r="AJ18" s="43"/>
      <c r="AK18" s="43"/>
      <c r="AL18" s="44"/>
      <c r="AM18" s="43"/>
    </row>
    <row r="19" spans="1:39" s="45" customFormat="1" ht="15.75">
      <c r="A19" s="145" t="s">
        <v>105</v>
      </c>
      <c r="B19" s="146"/>
      <c r="C19" s="146"/>
      <c r="D19" s="146"/>
      <c r="E19" s="147"/>
      <c r="F19" s="147"/>
      <c r="G19" s="147"/>
      <c r="H19" s="243"/>
      <c r="I19" s="149"/>
      <c r="J19" s="150"/>
      <c r="K19" s="151"/>
      <c r="L19" s="151"/>
      <c r="M19" s="151"/>
      <c r="N19" s="151"/>
      <c r="O19" s="152"/>
      <c r="P19" s="152"/>
      <c r="Q19" s="152"/>
      <c r="R19" s="152"/>
      <c r="S19" s="152"/>
      <c r="T19" s="152"/>
      <c r="U19" s="152"/>
      <c r="V19" s="152"/>
      <c r="W19" s="152"/>
      <c r="X19" s="152"/>
      <c r="Y19" s="152"/>
      <c r="Z19" s="152"/>
      <c r="AA19" s="41"/>
      <c r="AB19" s="41"/>
      <c r="AC19" s="41"/>
      <c r="AD19" s="41"/>
      <c r="AF19" s="41"/>
      <c r="AG19" s="41"/>
      <c r="AJ19" s="43"/>
      <c r="AK19" s="43"/>
      <c r="AL19" s="44"/>
      <c r="AM19" s="43"/>
    </row>
    <row r="20" spans="1:39" s="66" customFormat="1" ht="15.75">
      <c r="A20" s="406" t="s">
        <v>68</v>
      </c>
      <c r="B20" s="406"/>
      <c r="C20" s="406"/>
      <c r="D20" s="406"/>
      <c r="E20" s="406"/>
      <c r="F20" s="406"/>
      <c r="G20" s="406"/>
      <c r="H20" s="406"/>
      <c r="I20" s="406"/>
      <c r="J20" s="406"/>
      <c r="K20" s="406"/>
      <c r="L20" s="406"/>
      <c r="M20" s="406"/>
      <c r="N20" s="406"/>
      <c r="O20" s="406"/>
      <c r="P20" s="406"/>
      <c r="Q20" s="406"/>
      <c r="R20" s="406"/>
      <c r="S20" s="406"/>
      <c r="T20" s="406"/>
      <c r="U20" s="406"/>
      <c r="V20" s="406"/>
      <c r="W20" s="406"/>
      <c r="X20" s="406"/>
      <c r="Y20" s="406"/>
      <c r="Z20" s="406"/>
      <c r="AA20" s="63"/>
      <c r="AB20" s="64"/>
      <c r="AC20" s="245"/>
      <c r="AD20" s="64"/>
      <c r="AF20" s="64"/>
      <c r="AG20" s="64"/>
      <c r="AJ20" s="65"/>
      <c r="AK20" s="55"/>
      <c r="AL20" s="65"/>
      <c r="AM20" s="65"/>
    </row>
    <row r="21" spans="1:39" s="66" customFormat="1" ht="15.75">
      <c r="A21" s="67"/>
      <c r="B21" s="67"/>
      <c r="C21" s="67"/>
      <c r="D21" s="67"/>
      <c r="E21" s="67"/>
      <c r="F21" s="67"/>
      <c r="G21" s="67"/>
      <c r="H21" s="246"/>
      <c r="I21" s="68"/>
      <c r="J21" s="68"/>
      <c r="P21" s="55"/>
      <c r="Q21" s="68"/>
      <c r="R21" s="68"/>
      <c r="S21" s="205"/>
      <c r="T21" s="205"/>
      <c r="U21" s="205"/>
      <c r="V21" s="205"/>
      <c r="W21" s="69"/>
      <c r="X21" s="69"/>
      <c r="Y21" s="69"/>
      <c r="Z21" s="69"/>
      <c r="AA21" s="63"/>
      <c r="AB21" s="64"/>
      <c r="AC21" s="245"/>
      <c r="AD21" s="64"/>
      <c r="AE21" s="64"/>
      <c r="AF21" s="64"/>
      <c r="AG21" s="64"/>
      <c r="AH21" s="64"/>
      <c r="AI21" s="64"/>
      <c r="AJ21" s="65"/>
      <c r="AK21" s="55"/>
      <c r="AL21" s="65"/>
      <c r="AM21" s="65"/>
    </row>
    <row r="22" spans="1:39" s="66" customFormat="1" ht="15.75">
      <c r="B22" s="153"/>
      <c r="C22" s="263" t="s">
        <v>162</v>
      </c>
      <c r="D22" s="154"/>
      <c r="E22" s="154"/>
      <c r="F22" s="154"/>
      <c r="G22" s="154"/>
      <c r="H22" s="153"/>
      <c r="K22" s="263" t="s">
        <v>164</v>
      </c>
      <c r="L22" s="154"/>
      <c r="M22" s="154"/>
      <c r="N22" s="154"/>
      <c r="O22" s="154"/>
      <c r="P22" s="153"/>
      <c r="Q22" s="153"/>
      <c r="R22" s="153"/>
      <c r="S22" s="260"/>
      <c r="T22" s="260"/>
      <c r="U22" s="260"/>
      <c r="V22" s="260"/>
      <c r="W22" s="71"/>
      <c r="X22" s="71"/>
      <c r="AE22" s="153"/>
    </row>
    <row r="23" spans="1:39" s="66" customFormat="1" ht="15.75">
      <c r="A23" s="61"/>
      <c r="B23" s="61"/>
      <c r="C23" s="202"/>
      <c r="D23" s="378" t="s">
        <v>168</v>
      </c>
      <c r="E23" s="378"/>
      <c r="F23" s="378"/>
      <c r="G23" s="378"/>
      <c r="H23" s="78"/>
      <c r="K23" s="200"/>
      <c r="L23" s="258" t="s">
        <v>168</v>
      </c>
      <c r="M23" s="258"/>
      <c r="N23" s="258"/>
      <c r="O23" s="258"/>
      <c r="P23" s="55"/>
      <c r="Q23" s="68"/>
      <c r="R23" s="68"/>
      <c r="S23" s="259"/>
      <c r="T23" s="259"/>
      <c r="U23" s="259"/>
      <c r="V23" s="259"/>
      <c r="W23" s="69"/>
      <c r="X23" s="69"/>
      <c r="AE23" s="78"/>
    </row>
    <row r="24" spans="1:39" s="66" customFormat="1" ht="15.75">
      <c r="A24" s="153"/>
      <c r="B24" s="156"/>
      <c r="C24" s="263" t="s">
        <v>162</v>
      </c>
      <c r="D24" s="154"/>
      <c r="E24" s="154"/>
      <c r="F24" s="154"/>
      <c r="G24" s="154"/>
      <c r="H24" s="153"/>
      <c r="K24" s="263" t="s">
        <v>165</v>
      </c>
      <c r="L24" s="154"/>
      <c r="M24" s="154"/>
      <c r="N24" s="154"/>
      <c r="O24" s="154"/>
      <c r="P24" s="153"/>
      <c r="Q24" s="153"/>
      <c r="R24" s="153"/>
      <c r="S24" s="153"/>
      <c r="T24" s="153"/>
      <c r="U24" s="153"/>
      <c r="V24" s="153"/>
      <c r="W24" s="153"/>
      <c r="X24" s="153"/>
      <c r="AE24" s="153"/>
    </row>
    <row r="25" spans="1:39" s="66" customFormat="1" ht="15.75">
      <c r="A25" s="153"/>
      <c r="B25" s="156"/>
      <c r="C25" s="200"/>
      <c r="D25" s="378" t="s">
        <v>168</v>
      </c>
      <c r="E25" s="378"/>
      <c r="F25" s="378"/>
      <c r="G25" s="378"/>
      <c r="H25" s="78"/>
      <c r="K25" s="200"/>
      <c r="L25" s="258" t="s">
        <v>168</v>
      </c>
      <c r="M25" s="258"/>
      <c r="N25" s="258"/>
      <c r="O25" s="258"/>
      <c r="P25" s="153"/>
      <c r="Q25" s="153"/>
      <c r="R25" s="153"/>
      <c r="S25" s="153"/>
      <c r="T25" s="153"/>
      <c r="U25" s="153"/>
      <c r="V25" s="153"/>
      <c r="W25" s="153"/>
      <c r="X25" s="153"/>
      <c r="AE25" s="78"/>
    </row>
    <row r="26" spans="1:39" s="66" customFormat="1" ht="15.75">
      <c r="A26" s="153"/>
      <c r="B26" s="156"/>
      <c r="C26" s="200"/>
      <c r="D26" s="78"/>
      <c r="E26" s="78"/>
      <c r="F26" s="78"/>
      <c r="G26" s="78"/>
      <c r="H26" s="76"/>
      <c r="P26" s="153"/>
      <c r="Q26" s="153"/>
      <c r="R26" s="153"/>
      <c r="S26" s="153"/>
      <c r="T26" s="153"/>
      <c r="U26" s="153"/>
      <c r="V26" s="153"/>
      <c r="W26" s="153"/>
      <c r="X26" s="153"/>
    </row>
    <row r="27" spans="1:39" s="66" customFormat="1" ht="15.75">
      <c r="A27" s="153"/>
      <c r="B27" s="156"/>
      <c r="C27" s="263" t="s">
        <v>161</v>
      </c>
      <c r="D27" s="154"/>
      <c r="E27" s="154"/>
      <c r="F27" s="154"/>
      <c r="G27" s="154"/>
      <c r="H27" s="153"/>
      <c r="K27" s="263" t="s">
        <v>166</v>
      </c>
      <c r="L27" s="154"/>
      <c r="M27" s="154"/>
      <c r="N27" s="154"/>
      <c r="O27" s="154"/>
      <c r="P27" s="153"/>
      <c r="Q27" s="153"/>
      <c r="R27" s="153"/>
      <c r="S27" s="153"/>
      <c r="T27" s="153"/>
      <c r="U27" s="153"/>
      <c r="V27" s="153"/>
      <c r="W27" s="153"/>
      <c r="X27" s="153"/>
      <c r="AE27" s="153"/>
    </row>
    <row r="28" spans="1:39" s="66" customFormat="1" ht="15.75">
      <c r="A28" s="78"/>
      <c r="B28" s="78"/>
      <c r="C28" s="200"/>
      <c r="D28" s="378" t="s">
        <v>168</v>
      </c>
      <c r="E28" s="378"/>
      <c r="F28" s="378"/>
      <c r="G28" s="378"/>
      <c r="H28" s="78"/>
      <c r="K28" s="200"/>
      <c r="L28" s="258" t="s">
        <v>168</v>
      </c>
      <c r="M28" s="258"/>
      <c r="N28" s="258"/>
      <c r="O28" s="258"/>
      <c r="P28" s="68"/>
      <c r="Q28" s="80"/>
      <c r="R28" s="80"/>
      <c r="S28" s="81"/>
      <c r="T28" s="81"/>
      <c r="U28" s="81"/>
      <c r="V28" s="81"/>
      <c r="W28" s="82"/>
      <c r="X28" s="82"/>
      <c r="AE28" s="78"/>
    </row>
    <row r="29" spans="1:39" s="66" customFormat="1" ht="15.75">
      <c r="A29" s="153"/>
      <c r="B29" s="153"/>
      <c r="C29" s="263" t="s">
        <v>161</v>
      </c>
      <c r="D29" s="154"/>
      <c r="E29" s="154"/>
      <c r="F29" s="154"/>
      <c r="G29" s="154"/>
      <c r="H29" s="153"/>
      <c r="K29" s="263" t="s">
        <v>167</v>
      </c>
      <c r="L29" s="154"/>
      <c r="M29" s="154"/>
      <c r="N29" s="154"/>
      <c r="O29" s="154"/>
      <c r="P29" s="153"/>
      <c r="Q29" s="153"/>
      <c r="R29" s="153"/>
      <c r="S29" s="260"/>
      <c r="T29" s="260"/>
      <c r="U29" s="260"/>
      <c r="V29" s="260"/>
      <c r="W29" s="71"/>
      <c r="X29" s="71"/>
      <c r="AE29" s="153"/>
    </row>
    <row r="30" spans="1:39" s="66" customFormat="1" ht="15.75">
      <c r="A30" s="78"/>
      <c r="B30" s="78"/>
      <c r="C30" s="78"/>
      <c r="D30" s="378" t="s">
        <v>168</v>
      </c>
      <c r="E30" s="378"/>
      <c r="F30" s="378"/>
      <c r="G30" s="378"/>
      <c r="H30" s="78"/>
      <c r="K30" s="200"/>
      <c r="L30" s="258" t="s">
        <v>168</v>
      </c>
      <c r="M30" s="258"/>
      <c r="N30" s="258"/>
      <c r="O30" s="258"/>
      <c r="P30" s="68"/>
      <c r="Q30" s="80"/>
      <c r="R30" s="80"/>
      <c r="S30" s="81"/>
      <c r="T30" s="81"/>
      <c r="U30" s="81"/>
      <c r="V30" s="81"/>
      <c r="W30" s="82"/>
      <c r="X30" s="82"/>
      <c r="AE30" s="78"/>
    </row>
    <row r="31" spans="1:39" ht="12">
      <c r="A31" s="48"/>
      <c r="B31" s="48"/>
      <c r="C31" s="48"/>
      <c r="D31" s="48"/>
      <c r="E31" s="48"/>
      <c r="F31" s="48"/>
      <c r="G31" s="48"/>
      <c r="H31" s="247"/>
      <c r="I31" s="47"/>
      <c r="J31" s="47"/>
      <c r="K31" s="46"/>
      <c r="L31" s="46"/>
      <c r="M31" s="46"/>
      <c r="N31" s="46"/>
      <c r="O31" s="46"/>
      <c r="P31" s="46"/>
      <c r="Q31" s="49"/>
      <c r="R31" s="49"/>
      <c r="S31" s="50"/>
      <c r="T31" s="50"/>
      <c r="U31" s="50"/>
      <c r="V31" s="50"/>
      <c r="W31" s="51"/>
      <c r="X31" s="51"/>
      <c r="Y31" s="51"/>
      <c r="Z31" s="27"/>
      <c r="AA31" s="27"/>
      <c r="AC31" s="27"/>
      <c r="AJ31" s="27"/>
      <c r="AK31" s="27"/>
      <c r="AL31" s="27"/>
      <c r="AM31" s="27"/>
    </row>
  </sheetData>
  <protectedRanges>
    <protectedRange sqref="AB18:AD20 AF19:AG20 AJ18:AM20 AB21:AM21 AB32:AM186 AF18 AA17:AM17" name="Диапазон2"/>
    <protectedRange sqref="AG18 K17:O20 B22 A23:B30 A31:L31 A32:Z186 Y31 P22:X31 A17:J21 P17:Z21 M31:O31" name="Диапазон1"/>
    <protectedRange sqref="AJ9:AL11 S14:T14 U13:U14 AM8:AM9 A7:A8 H10:J10 F7:H9 I11:J12 K8:K11 A10:A11 F10:G12 B7:E11 B12:C12 AA11:AD11 L8:N8 X14:Z14 AE7:AH7 I7 S9:X9 I8:J8" name="Диапазон3"/>
    <protectedRange sqref="C28 C30 C23 L28:O28 M6:N6 L30:O30 D27:H30 C25:H26 D22:H24 L23:O23 L25:O25" name="Диапазон1_11"/>
    <protectedRange sqref="C24 C27 C29 C22 F5" name="Диапазон1_1_3"/>
    <protectedRange sqref="K23 K25 K28 K30 L22:O22 L27:O27 AE23 AE25 Z6:AA6 AK6:AL6 L29:O29 AE28 AE30 L24:O24 G6:H6 AE24 AE29 AE27 AE22" name="Диапазон1_12"/>
    <protectedRange sqref="K22 K24 K27 K29" name="Диапазон1_1_4"/>
  </protectedRanges>
  <mergeCells count="19">
    <mergeCell ref="D30:G30"/>
    <mergeCell ref="D28:G28"/>
    <mergeCell ref="D25:G25"/>
    <mergeCell ref="D23:G23"/>
    <mergeCell ref="A10:E10"/>
    <mergeCell ref="G10:J10"/>
    <mergeCell ref="A11:E11"/>
    <mergeCell ref="AK6:AM6"/>
    <mergeCell ref="Z6:AA6"/>
    <mergeCell ref="A14:K14"/>
    <mergeCell ref="L14:R14"/>
    <mergeCell ref="A20:Z20"/>
    <mergeCell ref="A8:B8"/>
    <mergeCell ref="E8:J8"/>
    <mergeCell ref="S9:Z11"/>
    <mergeCell ref="AJ9:AK9"/>
    <mergeCell ref="G6:H6"/>
    <mergeCell ref="AJ10:AK10"/>
    <mergeCell ref="AJ11:AK11"/>
  </mergeCells>
  <pageMargins left="0.39370078740157483" right="0.39370078740157483" top="0.39370078740157483" bottom="0.59055118110236227" header="0.31496062992125984" footer="0.31496062992125984"/>
  <pageSetup paperSize="9" scale="34" fitToHeight="100" orientation="landscape" r:id="rId1"/>
  <headerFooter>
    <oddFooter>&amp;L&amp;"Times New Roman,курсив"&amp;12PR 24/03/01/04 red.1 data: 11.06.2018&amp;R&amp;"Times New Roman,курсив"&amp;12&amp;P/&amp;N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89"/>
  <sheetViews>
    <sheetView topLeftCell="A13" workbookViewId="0">
      <selection activeCell="B17" sqref="B17"/>
    </sheetView>
  </sheetViews>
  <sheetFormatPr defaultColWidth="63" defaultRowHeight="12.75"/>
  <cols>
    <col min="1" max="1" width="57.5703125" style="317" bestFit="1" customWidth="1"/>
    <col min="2" max="2" width="86.140625" style="103" customWidth="1"/>
    <col min="3" max="3" width="63" style="103"/>
    <col min="4" max="4" width="29.42578125" style="103" bestFit="1" customWidth="1"/>
    <col min="5" max="5" width="58.7109375" style="103" bestFit="1" customWidth="1"/>
    <col min="6" max="16384" width="63" style="103"/>
  </cols>
  <sheetData>
    <row r="1" spans="1:3" ht="15.75">
      <c r="A1" s="300" t="s">
        <v>177</v>
      </c>
      <c r="B1" s="301"/>
      <c r="C1" s="302"/>
    </row>
    <row r="2" spans="1:3" ht="15.75">
      <c r="A2" s="303" t="s">
        <v>178</v>
      </c>
      <c r="B2" s="304"/>
      <c r="C2" s="305"/>
    </row>
    <row r="3" spans="1:3" ht="15.75">
      <c r="A3" s="306"/>
      <c r="B3" s="307" t="s">
        <v>179</v>
      </c>
      <c r="C3" s="305"/>
    </row>
    <row r="4" spans="1:3" ht="15.75">
      <c r="A4" s="308"/>
      <c r="B4" s="309"/>
      <c r="C4" s="305"/>
    </row>
    <row r="5" spans="1:3">
      <c r="A5" s="310" t="s">
        <v>180</v>
      </c>
      <c r="B5" s="311" t="s">
        <v>181</v>
      </c>
      <c r="C5" s="312"/>
    </row>
    <row r="6" spans="1:3">
      <c r="A6" s="310">
        <v>2505</v>
      </c>
      <c r="B6" s="313" t="s">
        <v>182</v>
      </c>
      <c r="C6" s="312"/>
    </row>
    <row r="7" spans="1:3">
      <c r="A7" s="310">
        <v>250510000</v>
      </c>
      <c r="B7" s="313" t="s">
        <v>183</v>
      </c>
      <c r="C7" s="312"/>
    </row>
    <row r="8" spans="1:3">
      <c r="A8" s="310">
        <v>250590000</v>
      </c>
      <c r="B8" s="313" t="s">
        <v>184</v>
      </c>
      <c r="C8" s="312"/>
    </row>
    <row r="9" spans="1:3" ht="25.5">
      <c r="A9" s="310">
        <v>2506</v>
      </c>
      <c r="B9" s="313" t="s">
        <v>185</v>
      </c>
      <c r="C9" s="312"/>
    </row>
    <row r="10" spans="1:3">
      <c r="A10" s="310">
        <v>250610000</v>
      </c>
      <c r="B10" s="313" t="s">
        <v>186</v>
      </c>
      <c r="C10" s="312"/>
    </row>
    <row r="11" spans="1:3">
      <c r="A11" s="310">
        <v>250620000</v>
      </c>
      <c r="B11" s="313" t="s">
        <v>187</v>
      </c>
      <c r="C11" s="312"/>
    </row>
    <row r="12" spans="1:3">
      <c r="A12" s="310">
        <v>250700</v>
      </c>
      <c r="B12" s="313" t="s">
        <v>188</v>
      </c>
      <c r="C12" s="312"/>
    </row>
    <row r="13" spans="1:3">
      <c r="A13" s="310">
        <v>250700200</v>
      </c>
      <c r="B13" s="313" t="s">
        <v>189</v>
      </c>
      <c r="C13" s="312"/>
    </row>
    <row r="14" spans="1:3">
      <c r="A14" s="310">
        <v>250700800</v>
      </c>
      <c r="B14" s="313" t="s">
        <v>190</v>
      </c>
      <c r="C14" s="312"/>
    </row>
    <row r="15" spans="1:3" ht="25.5">
      <c r="A15" s="310">
        <v>2508</v>
      </c>
      <c r="B15" s="313" t="s">
        <v>191</v>
      </c>
      <c r="C15" s="312"/>
    </row>
    <row r="16" spans="1:3">
      <c r="A16" s="310">
        <v>250810000</v>
      </c>
      <c r="B16" s="313" t="s">
        <v>192</v>
      </c>
      <c r="C16" s="312"/>
    </row>
    <row r="17" spans="1:3">
      <c r="A17" s="310">
        <v>250830000</v>
      </c>
      <c r="B17" s="313" t="s">
        <v>193</v>
      </c>
      <c r="C17" s="312"/>
    </row>
    <row r="18" spans="1:3">
      <c r="A18" s="310">
        <v>250840000</v>
      </c>
      <c r="B18" s="313" t="s">
        <v>194</v>
      </c>
      <c r="C18" s="312"/>
    </row>
    <row r="19" spans="1:3">
      <c r="A19" s="310">
        <v>250850000</v>
      </c>
      <c r="B19" s="313" t="s">
        <v>195</v>
      </c>
      <c r="C19" s="312"/>
    </row>
    <row r="20" spans="1:3">
      <c r="A20" s="310">
        <v>250860000</v>
      </c>
      <c r="B20" s="313" t="s">
        <v>196</v>
      </c>
      <c r="C20" s="312"/>
    </row>
    <row r="21" spans="1:3">
      <c r="A21" s="310">
        <v>250870000</v>
      </c>
      <c r="B21" s="313" t="s">
        <v>197</v>
      </c>
      <c r="C21" s="312"/>
    </row>
    <row r="22" spans="1:3">
      <c r="A22" s="310">
        <v>2509</v>
      </c>
      <c r="B22" s="313" t="s">
        <v>198</v>
      </c>
      <c r="C22" s="312"/>
    </row>
    <row r="23" spans="1:3" ht="25.5">
      <c r="A23" s="310">
        <v>2513</v>
      </c>
      <c r="B23" s="313" t="s">
        <v>199</v>
      </c>
      <c r="C23" s="312"/>
    </row>
    <row r="24" spans="1:3">
      <c r="A24" s="310">
        <v>251310000</v>
      </c>
      <c r="B24" s="313" t="s">
        <v>200</v>
      </c>
      <c r="C24" s="312"/>
    </row>
    <row r="25" spans="1:3">
      <c r="A25" s="310">
        <v>251320000</v>
      </c>
      <c r="B25" s="313" t="s">
        <v>201</v>
      </c>
      <c r="C25" s="312"/>
    </row>
    <row r="26" spans="1:3" ht="25.5">
      <c r="A26" s="310">
        <v>251400000</v>
      </c>
      <c r="B26" s="313" t="s">
        <v>202</v>
      </c>
      <c r="C26" s="312"/>
    </row>
    <row r="27" spans="1:3" ht="38.25">
      <c r="A27" s="310">
        <v>2515</v>
      </c>
      <c r="B27" s="313" t="s">
        <v>203</v>
      </c>
      <c r="C27" s="312"/>
    </row>
    <row r="28" spans="1:3">
      <c r="A28" s="310"/>
      <c r="B28" s="313" t="s">
        <v>204</v>
      </c>
      <c r="C28" s="312"/>
    </row>
    <row r="29" spans="1:3">
      <c r="A29" s="310">
        <v>251511000</v>
      </c>
      <c r="B29" s="313" t="s">
        <v>205</v>
      </c>
      <c r="C29" s="312"/>
    </row>
    <row r="30" spans="1:3" ht="25.5">
      <c r="A30" s="310">
        <v>251512000</v>
      </c>
      <c r="B30" s="313" t="s">
        <v>206</v>
      </c>
      <c r="C30" s="312"/>
    </row>
    <row r="31" spans="1:3">
      <c r="A31" s="310">
        <v>251520000</v>
      </c>
      <c r="B31" s="313" t="s">
        <v>207</v>
      </c>
      <c r="C31" s="312"/>
    </row>
    <row r="32" spans="1:3" ht="38.25">
      <c r="A32" s="310">
        <v>2516</v>
      </c>
      <c r="B32" s="313" t="s">
        <v>208</v>
      </c>
      <c r="C32" s="312"/>
    </row>
    <row r="33" spans="1:3">
      <c r="A33" s="310"/>
      <c r="B33" s="313" t="s">
        <v>209</v>
      </c>
      <c r="C33" s="312"/>
    </row>
    <row r="34" spans="1:3">
      <c r="A34" s="310">
        <v>251611000</v>
      </c>
      <c r="B34" s="313" t="s">
        <v>210</v>
      </c>
      <c r="C34" s="312"/>
    </row>
    <row r="35" spans="1:3" ht="25.5">
      <c r="A35" s="310">
        <v>251612000</v>
      </c>
      <c r="B35" s="313" t="s">
        <v>211</v>
      </c>
      <c r="C35" s="312"/>
    </row>
    <row r="36" spans="1:3">
      <c r="A36" s="310">
        <v>251620000</v>
      </c>
      <c r="B36" s="313" t="s">
        <v>212</v>
      </c>
      <c r="C36" s="312"/>
    </row>
    <row r="37" spans="1:3">
      <c r="A37" s="310">
        <v>251690000</v>
      </c>
      <c r="B37" s="313" t="s">
        <v>213</v>
      </c>
      <c r="C37" s="312"/>
    </row>
    <row r="38" spans="1:3" ht="63.75">
      <c r="A38" s="310">
        <v>2517</v>
      </c>
      <c r="B38" s="313" t="s">
        <v>214</v>
      </c>
      <c r="C38" s="312"/>
    </row>
    <row r="39" spans="1:3" ht="25.5">
      <c r="A39" s="310">
        <v>251710</v>
      </c>
      <c r="B39" s="313" t="s">
        <v>215</v>
      </c>
      <c r="C39" s="312"/>
    </row>
    <row r="40" spans="1:3">
      <c r="A40" s="310">
        <v>251710100</v>
      </c>
      <c r="B40" s="313" t="s">
        <v>216</v>
      </c>
      <c r="C40" s="312"/>
    </row>
    <row r="41" spans="1:3">
      <c r="A41" s="310">
        <v>251710200</v>
      </c>
      <c r="B41" s="313" t="s">
        <v>217</v>
      </c>
      <c r="C41" s="312"/>
    </row>
    <row r="42" spans="1:3">
      <c r="A42" s="310">
        <v>251710800</v>
      </c>
      <c r="B42" s="313" t="s">
        <v>218</v>
      </c>
      <c r="C42" s="312"/>
    </row>
    <row r="43" spans="1:3" ht="25.5">
      <c r="A43" s="310">
        <v>251720000</v>
      </c>
      <c r="B43" s="313" t="s">
        <v>219</v>
      </c>
      <c r="C43" s="312"/>
    </row>
    <row r="44" spans="1:3">
      <c r="A44" s="310">
        <v>251730000</v>
      </c>
      <c r="B44" s="313" t="s">
        <v>220</v>
      </c>
      <c r="C44" s="312"/>
    </row>
    <row r="45" spans="1:3">
      <c r="A45" s="310"/>
      <c r="B45" s="313" t="s">
        <v>221</v>
      </c>
      <c r="C45" s="312"/>
    </row>
    <row r="46" spans="1:3">
      <c r="A46" s="310">
        <v>251741000</v>
      </c>
      <c r="B46" s="313" t="s">
        <v>222</v>
      </c>
      <c r="C46" s="312"/>
    </row>
    <row r="47" spans="1:3">
      <c r="A47" s="310">
        <v>251749000</v>
      </c>
      <c r="B47" s="313" t="s">
        <v>218</v>
      </c>
      <c r="C47" s="312"/>
    </row>
    <row r="48" spans="1:3" ht="25.5">
      <c r="A48" s="310">
        <v>2518</v>
      </c>
      <c r="B48" s="313" t="s">
        <v>223</v>
      </c>
      <c r="C48" s="312"/>
    </row>
    <row r="49" spans="1:3">
      <c r="A49" s="310">
        <v>251810000</v>
      </c>
      <c r="B49" s="313" t="s">
        <v>224</v>
      </c>
      <c r="C49" s="312"/>
    </row>
    <row r="50" spans="1:3">
      <c r="A50" s="310">
        <v>251820000</v>
      </c>
      <c r="B50" s="313" t="s">
        <v>225</v>
      </c>
      <c r="C50" s="312"/>
    </row>
    <row r="51" spans="1:3">
      <c r="A51" s="310">
        <v>251830000</v>
      </c>
      <c r="B51" s="313" t="s">
        <v>226</v>
      </c>
      <c r="C51" s="312"/>
    </row>
    <row r="52" spans="1:3" ht="38.25">
      <c r="A52" s="310">
        <v>2519</v>
      </c>
      <c r="B52" s="313" t="s">
        <v>227</v>
      </c>
      <c r="C52" s="312"/>
    </row>
    <row r="53" spans="1:3">
      <c r="A53" s="310">
        <v>251910000</v>
      </c>
      <c r="B53" s="313" t="s">
        <v>228</v>
      </c>
      <c r="C53" s="312"/>
    </row>
    <row r="54" spans="1:3">
      <c r="A54" s="310">
        <v>251990</v>
      </c>
      <c r="B54" s="313" t="s">
        <v>229</v>
      </c>
      <c r="C54" s="312"/>
    </row>
    <row r="55" spans="1:3">
      <c r="A55" s="310">
        <v>251990100</v>
      </c>
      <c r="B55" s="313" t="s">
        <v>230</v>
      </c>
      <c r="C55" s="312"/>
    </row>
    <row r="56" spans="1:3">
      <c r="A56" s="310">
        <v>251990300</v>
      </c>
      <c r="B56" s="313" t="s">
        <v>231</v>
      </c>
      <c r="C56" s="312"/>
    </row>
    <row r="57" spans="1:3">
      <c r="A57" s="310">
        <v>251990900</v>
      </c>
      <c r="B57" s="313" t="s">
        <v>218</v>
      </c>
      <c r="C57" s="312"/>
    </row>
    <row r="58" spans="1:3" ht="25.5">
      <c r="A58" s="310">
        <v>2520</v>
      </c>
      <c r="B58" s="313" t="s">
        <v>232</v>
      </c>
      <c r="C58" s="312"/>
    </row>
    <row r="59" spans="1:3">
      <c r="A59" s="310">
        <v>252010000</v>
      </c>
      <c r="B59" s="313" t="s">
        <v>233</v>
      </c>
      <c r="C59" s="312"/>
    </row>
    <row r="60" spans="1:3">
      <c r="A60" s="310">
        <v>252020000</v>
      </c>
      <c r="B60" s="313" t="s">
        <v>234</v>
      </c>
      <c r="C60" s="312"/>
    </row>
    <row r="61" spans="1:3" ht="25.5">
      <c r="A61" s="310">
        <v>252100000</v>
      </c>
      <c r="B61" s="313" t="s">
        <v>235</v>
      </c>
      <c r="C61" s="312"/>
    </row>
    <row r="62" spans="1:3" ht="25.5">
      <c r="A62" s="310">
        <v>2522</v>
      </c>
      <c r="B62" s="313" t="s">
        <v>236</v>
      </c>
      <c r="C62" s="312"/>
    </row>
    <row r="63" spans="1:3">
      <c r="A63" s="310">
        <v>252210000</v>
      </c>
      <c r="B63" s="313" t="s">
        <v>237</v>
      </c>
      <c r="C63" s="312"/>
    </row>
    <row r="64" spans="1:3">
      <c r="A64" s="310">
        <v>252220000</v>
      </c>
      <c r="B64" s="313" t="s">
        <v>238</v>
      </c>
      <c r="C64" s="312"/>
    </row>
    <row r="65" spans="1:3">
      <c r="A65" s="310">
        <v>252230000</v>
      </c>
      <c r="B65" s="313" t="s">
        <v>239</v>
      </c>
      <c r="C65" s="312"/>
    </row>
    <row r="66" spans="1:3">
      <c r="A66" s="310">
        <v>2523</v>
      </c>
      <c r="B66" s="313" t="s">
        <v>240</v>
      </c>
      <c r="C66" s="312"/>
    </row>
    <row r="67" spans="1:3">
      <c r="A67" s="310">
        <v>252310000</v>
      </c>
      <c r="B67" s="313" t="s">
        <v>241</v>
      </c>
      <c r="C67" s="312"/>
    </row>
    <row r="68" spans="1:3">
      <c r="A68" s="310"/>
      <c r="B68" s="313" t="s">
        <v>242</v>
      </c>
      <c r="C68" s="312"/>
    </row>
    <row r="69" spans="1:3">
      <c r="A69" s="310">
        <v>252321000</v>
      </c>
      <c r="B69" s="313" t="s">
        <v>243</v>
      </c>
      <c r="C69" s="312"/>
    </row>
    <row r="70" spans="1:3">
      <c r="A70" s="310">
        <v>252329000</v>
      </c>
      <c r="B70" s="313" t="s">
        <v>218</v>
      </c>
      <c r="C70" s="312"/>
    </row>
    <row r="71" spans="1:3">
      <c r="A71" s="310">
        <v>252330000</v>
      </c>
      <c r="B71" s="313" t="s">
        <v>244</v>
      </c>
      <c r="C71" s="312"/>
    </row>
    <row r="72" spans="1:3">
      <c r="A72" s="310">
        <v>252390000</v>
      </c>
      <c r="B72" s="313" t="s">
        <v>245</v>
      </c>
      <c r="C72" s="312"/>
    </row>
    <row r="73" spans="1:3">
      <c r="A73" s="310">
        <v>2524</v>
      </c>
      <c r="B73" s="313" t="s">
        <v>246</v>
      </c>
      <c r="C73" s="312"/>
    </row>
    <row r="74" spans="1:3">
      <c r="A74" s="310">
        <v>252410000</v>
      </c>
      <c r="B74" s="313" t="s">
        <v>247</v>
      </c>
      <c r="C74" s="312"/>
    </row>
    <row r="75" spans="1:3">
      <c r="A75" s="310">
        <v>252490000</v>
      </c>
      <c r="B75" s="313" t="s">
        <v>248</v>
      </c>
      <c r="C75" s="312"/>
    </row>
    <row r="76" spans="1:3">
      <c r="A76" s="310">
        <v>2525</v>
      </c>
      <c r="B76" s="313" t="s">
        <v>249</v>
      </c>
      <c r="C76" s="312"/>
    </row>
    <row r="77" spans="1:3">
      <c r="A77" s="310">
        <v>252510000</v>
      </c>
      <c r="B77" s="313" t="s">
        <v>250</v>
      </c>
      <c r="C77" s="312"/>
    </row>
    <row r="78" spans="1:3">
      <c r="A78" s="310">
        <v>252520000</v>
      </c>
      <c r="B78" s="313" t="s">
        <v>251</v>
      </c>
      <c r="C78" s="312"/>
    </row>
    <row r="79" spans="1:3">
      <c r="A79" s="310">
        <v>252530000</v>
      </c>
      <c r="B79" s="313" t="s">
        <v>252</v>
      </c>
      <c r="C79" s="312"/>
    </row>
    <row r="80" spans="1:3" ht="25.5">
      <c r="A80" s="310">
        <v>2526</v>
      </c>
      <c r="B80" s="313" t="s">
        <v>253</v>
      </c>
      <c r="C80" s="312"/>
    </row>
    <row r="81" spans="1:3">
      <c r="A81" s="310">
        <v>252610000</v>
      </c>
      <c r="B81" s="313" t="s">
        <v>254</v>
      </c>
      <c r="C81" s="312"/>
    </row>
    <row r="82" spans="1:3">
      <c r="A82" s="310">
        <v>252620000</v>
      </c>
      <c r="B82" s="313" t="s">
        <v>255</v>
      </c>
      <c r="C82" s="312"/>
    </row>
    <row r="83" spans="1:3">
      <c r="A83" s="310">
        <v>2530</v>
      </c>
      <c r="B83" s="313" t="s">
        <v>256</v>
      </c>
      <c r="C83" s="312"/>
    </row>
    <row r="84" spans="1:3">
      <c r="A84" s="310">
        <v>253010000</v>
      </c>
      <c r="B84" s="313" t="s">
        <v>257</v>
      </c>
      <c r="C84" s="312"/>
    </row>
    <row r="85" spans="1:3">
      <c r="A85" s="310">
        <v>253020000</v>
      </c>
      <c r="B85" s="313" t="s">
        <v>258</v>
      </c>
      <c r="C85" s="312"/>
    </row>
    <row r="86" spans="1:3">
      <c r="A86" s="310">
        <v>253090000</v>
      </c>
      <c r="B86" s="313" t="s">
        <v>248</v>
      </c>
      <c r="C86" s="312"/>
    </row>
    <row r="87" spans="1:3">
      <c r="A87" s="310">
        <v>271320000</v>
      </c>
      <c r="B87" s="313" t="s">
        <v>259</v>
      </c>
      <c r="C87" s="312"/>
    </row>
    <row r="88" spans="1:3" ht="25.5">
      <c r="A88" s="310">
        <v>2715</v>
      </c>
      <c r="B88" s="313" t="s">
        <v>260</v>
      </c>
      <c r="C88" s="312"/>
    </row>
    <row r="89" spans="1:3" ht="38.25">
      <c r="A89" s="310">
        <v>3207</v>
      </c>
      <c r="B89" s="313" t="s">
        <v>261</v>
      </c>
      <c r="C89" s="312"/>
    </row>
    <row r="90" spans="1:3">
      <c r="A90" s="310">
        <v>320710000</v>
      </c>
      <c r="B90" s="313" t="s">
        <v>262</v>
      </c>
      <c r="C90" s="312"/>
    </row>
    <row r="91" spans="1:3">
      <c r="A91" s="310">
        <v>320720</v>
      </c>
      <c r="B91" s="313" t="s">
        <v>263</v>
      </c>
      <c r="C91" s="312"/>
    </row>
    <row r="92" spans="1:3">
      <c r="A92" s="310">
        <v>320720100</v>
      </c>
      <c r="B92" s="313" t="s">
        <v>264</v>
      </c>
      <c r="C92" s="312"/>
    </row>
    <row r="93" spans="1:3">
      <c r="A93" s="310">
        <v>320720900</v>
      </c>
      <c r="B93" s="313" t="s">
        <v>218</v>
      </c>
      <c r="C93" s="312"/>
    </row>
    <row r="94" spans="1:3">
      <c r="A94" s="310">
        <v>320730000</v>
      </c>
      <c r="B94" s="313" t="s">
        <v>265</v>
      </c>
      <c r="C94" s="312"/>
    </row>
    <row r="95" spans="1:3">
      <c r="A95" s="310">
        <v>320740</v>
      </c>
      <c r="B95" s="313" t="s">
        <v>266</v>
      </c>
      <c r="C95" s="312"/>
    </row>
    <row r="96" spans="1:3" ht="38.25">
      <c r="A96" s="310">
        <v>320740400</v>
      </c>
      <c r="B96" s="313" t="s">
        <v>267</v>
      </c>
      <c r="C96" s="312"/>
    </row>
    <row r="97" spans="1:3">
      <c r="A97" s="310">
        <v>320740850</v>
      </c>
      <c r="B97" s="313" t="s">
        <v>218</v>
      </c>
      <c r="C97" s="312"/>
    </row>
    <row r="98" spans="1:3" ht="38.25">
      <c r="A98" s="310">
        <v>3214</v>
      </c>
      <c r="B98" s="313" t="s">
        <v>268</v>
      </c>
      <c r="C98" s="312"/>
    </row>
    <row r="99" spans="1:3" ht="25.5">
      <c r="A99" s="310">
        <v>321410</v>
      </c>
      <c r="B99" s="313" t="s">
        <v>269</v>
      </c>
      <c r="C99" s="312"/>
    </row>
    <row r="100" spans="1:3">
      <c r="A100" s="310">
        <v>321410100</v>
      </c>
      <c r="B100" s="313" t="s">
        <v>270</v>
      </c>
      <c r="C100" s="312"/>
    </row>
    <row r="101" spans="1:3">
      <c r="A101" s="310">
        <v>321410900</v>
      </c>
      <c r="B101" s="313" t="s">
        <v>271</v>
      </c>
      <c r="C101" s="312"/>
    </row>
    <row r="102" spans="1:3">
      <c r="A102" s="310">
        <v>321490000</v>
      </c>
      <c r="B102" s="313" t="s">
        <v>248</v>
      </c>
      <c r="C102" s="312"/>
    </row>
    <row r="103" spans="1:3">
      <c r="A103" s="310">
        <v>382410000</v>
      </c>
      <c r="B103" s="313" t="s">
        <v>272</v>
      </c>
      <c r="C103" s="312"/>
    </row>
    <row r="104" spans="1:3">
      <c r="A104" s="310">
        <v>382440000</v>
      </c>
      <c r="B104" s="313" t="s">
        <v>273</v>
      </c>
      <c r="C104" s="312"/>
    </row>
    <row r="105" spans="1:3">
      <c r="A105" s="310">
        <v>382450</v>
      </c>
      <c r="B105" s="313" t="s">
        <v>274</v>
      </c>
      <c r="C105" s="312"/>
    </row>
    <row r="106" spans="1:3">
      <c r="A106" s="310"/>
      <c r="B106" s="313"/>
      <c r="C106" s="312"/>
    </row>
    <row r="107" spans="1:3">
      <c r="A107" s="310">
        <v>382450100</v>
      </c>
      <c r="B107" s="313" t="s">
        <v>275</v>
      </c>
      <c r="C107" s="312"/>
    </row>
    <row r="108" spans="1:3">
      <c r="A108" s="310"/>
      <c r="B108" s="313"/>
      <c r="C108" s="312"/>
    </row>
    <row r="109" spans="1:3">
      <c r="A109" s="310"/>
      <c r="B109" s="313"/>
      <c r="C109" s="312"/>
    </row>
    <row r="110" spans="1:3">
      <c r="A110" s="310">
        <v>382450900</v>
      </c>
      <c r="B110" s="313" t="s">
        <v>218</v>
      </c>
      <c r="C110" s="312"/>
    </row>
    <row r="111" spans="1:3" ht="25.5">
      <c r="A111" s="310">
        <v>3916</v>
      </c>
      <c r="B111" s="313" t="s">
        <v>276</v>
      </c>
      <c r="C111" s="312"/>
    </row>
    <row r="112" spans="1:3">
      <c r="A112" s="310">
        <v>391610000</v>
      </c>
      <c r="B112" s="313" t="s">
        <v>277</v>
      </c>
      <c r="C112" s="312"/>
    </row>
    <row r="113" spans="1:3">
      <c r="A113" s="310">
        <v>391620000</v>
      </c>
      <c r="B113" s="313" t="s">
        <v>278</v>
      </c>
      <c r="C113" s="312"/>
    </row>
    <row r="114" spans="1:3">
      <c r="A114" s="310">
        <v>391690</v>
      </c>
      <c r="B114" s="313" t="s">
        <v>279</v>
      </c>
      <c r="C114" s="312"/>
    </row>
    <row r="115" spans="1:3">
      <c r="A115" s="310">
        <v>391690100</v>
      </c>
      <c r="B115" s="313" t="s">
        <v>280</v>
      </c>
      <c r="C115" s="312"/>
    </row>
    <row r="116" spans="1:3">
      <c r="A116" s="310">
        <v>391690500</v>
      </c>
      <c r="B116" s="313" t="s">
        <v>281</v>
      </c>
      <c r="C116" s="312"/>
    </row>
    <row r="117" spans="1:3">
      <c r="A117" s="310">
        <v>391690900</v>
      </c>
      <c r="B117" s="313" t="s">
        <v>218</v>
      </c>
      <c r="C117" s="312"/>
    </row>
    <row r="118" spans="1:3" ht="38.25">
      <c r="A118" s="310">
        <v>3918</v>
      </c>
      <c r="B118" s="313" t="s">
        <v>282</v>
      </c>
      <c r="C118" s="312"/>
    </row>
    <row r="119" spans="1:3">
      <c r="A119" s="310">
        <v>391810</v>
      </c>
      <c r="B119" s="313" t="s">
        <v>283</v>
      </c>
      <c r="C119" s="312"/>
    </row>
    <row r="120" spans="1:3">
      <c r="A120" s="310">
        <v>391810100</v>
      </c>
      <c r="B120" s="313" t="s">
        <v>284</v>
      </c>
      <c r="C120" s="312"/>
    </row>
    <row r="121" spans="1:3">
      <c r="A121" s="310">
        <v>391810900</v>
      </c>
      <c r="B121" s="313" t="s">
        <v>218</v>
      </c>
      <c r="C121" s="312"/>
    </row>
    <row r="122" spans="1:3">
      <c r="A122" s="310">
        <v>391890000</v>
      </c>
      <c r="B122" s="313" t="s">
        <v>285</v>
      </c>
      <c r="C122" s="312"/>
    </row>
    <row r="123" spans="1:3" ht="25.5">
      <c r="A123" s="310">
        <v>3919</v>
      </c>
      <c r="B123" s="313" t="s">
        <v>286</v>
      </c>
      <c r="C123" s="312"/>
    </row>
    <row r="124" spans="1:3">
      <c r="A124" s="310">
        <v>391910</v>
      </c>
      <c r="B124" s="313" t="s">
        <v>287</v>
      </c>
      <c r="C124" s="312"/>
    </row>
    <row r="125" spans="1:3">
      <c r="A125" s="310"/>
      <c r="B125" s="313" t="s">
        <v>288</v>
      </c>
      <c r="C125" s="312"/>
    </row>
    <row r="126" spans="1:3">
      <c r="A126" s="310">
        <v>391910120</v>
      </c>
      <c r="B126" s="313" t="s">
        <v>289</v>
      </c>
      <c r="C126" s="312"/>
    </row>
    <row r="127" spans="1:3">
      <c r="A127" s="310">
        <v>391910150</v>
      </c>
      <c r="B127" s="313" t="s">
        <v>290</v>
      </c>
      <c r="C127" s="312"/>
    </row>
    <row r="128" spans="1:3">
      <c r="A128" s="310">
        <v>391910190</v>
      </c>
      <c r="B128" s="313" t="s">
        <v>291</v>
      </c>
      <c r="C128" s="312"/>
    </row>
    <row r="129" spans="1:3">
      <c r="A129" s="310">
        <v>391910800</v>
      </c>
      <c r="B129" s="313" t="s">
        <v>218</v>
      </c>
      <c r="C129" s="312"/>
    </row>
    <row r="130" spans="1:3">
      <c r="A130" s="310">
        <v>391990000</v>
      </c>
      <c r="B130" s="313" t="s">
        <v>248</v>
      </c>
      <c r="C130" s="312"/>
    </row>
    <row r="131" spans="1:3" ht="25.5">
      <c r="A131" s="310">
        <v>3920</v>
      </c>
      <c r="B131" s="313" t="s">
        <v>292</v>
      </c>
      <c r="C131" s="312"/>
    </row>
    <row r="132" spans="1:3">
      <c r="A132" s="310">
        <v>392010</v>
      </c>
      <c r="B132" s="313" t="s">
        <v>293</v>
      </c>
      <c r="C132" s="312"/>
    </row>
    <row r="133" spans="1:3">
      <c r="A133" s="310"/>
      <c r="B133" s="313" t="s">
        <v>294</v>
      </c>
      <c r="C133" s="312"/>
    </row>
    <row r="134" spans="1:3">
      <c r="A134" s="310"/>
      <c r="B134" s="313" t="s">
        <v>295</v>
      </c>
      <c r="C134" s="312"/>
    </row>
    <row r="135" spans="1:3">
      <c r="A135" s="310"/>
      <c r="B135" s="313" t="s">
        <v>296</v>
      </c>
      <c r="C135" s="312"/>
    </row>
    <row r="136" spans="1:3" ht="38.25">
      <c r="A136" s="310">
        <v>392010230</v>
      </c>
      <c r="B136" s="313" t="s">
        <v>297</v>
      </c>
      <c r="C136" s="312"/>
    </row>
    <row r="137" spans="1:3">
      <c r="A137" s="310">
        <v>392010240</v>
      </c>
      <c r="B137" s="313" t="s">
        <v>298</v>
      </c>
      <c r="C137" s="312"/>
    </row>
    <row r="138" spans="1:3">
      <c r="A138" s="310">
        <v>392010250</v>
      </c>
      <c r="B138" s="313" t="s">
        <v>299</v>
      </c>
      <c r="C138" s="312"/>
    </row>
    <row r="139" spans="1:3">
      <c r="A139" s="310">
        <v>392010280</v>
      </c>
      <c r="B139" s="313" t="s">
        <v>300</v>
      </c>
      <c r="C139" s="312"/>
    </row>
    <row r="140" spans="1:3">
      <c r="A140" s="310">
        <v>392010400</v>
      </c>
      <c r="B140" s="313" t="s">
        <v>291</v>
      </c>
      <c r="C140" s="312"/>
    </row>
    <row r="141" spans="1:3">
      <c r="A141" s="310"/>
      <c r="B141" s="313" t="s">
        <v>301</v>
      </c>
      <c r="C141" s="312"/>
    </row>
    <row r="142" spans="1:3" ht="38.25">
      <c r="A142" s="310">
        <v>392010810</v>
      </c>
      <c r="B142" s="313" t="s">
        <v>302</v>
      </c>
      <c r="C142" s="312"/>
    </row>
    <row r="143" spans="1:3">
      <c r="A143" s="310">
        <v>392010890</v>
      </c>
      <c r="B143" s="313" t="s">
        <v>291</v>
      </c>
      <c r="C143" s="312"/>
    </row>
    <row r="144" spans="1:3">
      <c r="A144" s="310">
        <v>392020</v>
      </c>
      <c r="B144" s="313" t="s">
        <v>303</v>
      </c>
      <c r="C144" s="312"/>
    </row>
    <row r="145" spans="1:3">
      <c r="A145" s="310"/>
      <c r="B145" s="313" t="s">
        <v>304</v>
      </c>
      <c r="C145" s="312"/>
    </row>
    <row r="146" spans="1:3">
      <c r="A146" s="310">
        <v>392020210</v>
      </c>
      <c r="B146" s="313" t="s">
        <v>305</v>
      </c>
      <c r="C146" s="312"/>
    </row>
    <row r="147" spans="1:3">
      <c r="A147" s="310">
        <v>392020290</v>
      </c>
      <c r="B147" s="313" t="s">
        <v>291</v>
      </c>
      <c r="C147" s="312"/>
    </row>
    <row r="148" spans="1:3">
      <c r="A148" s="310">
        <v>392020800</v>
      </c>
      <c r="B148" s="313" t="s">
        <v>306</v>
      </c>
      <c r="C148" s="312"/>
    </row>
    <row r="149" spans="1:3">
      <c r="A149" s="310">
        <v>392030000</v>
      </c>
      <c r="B149" s="313" t="s">
        <v>307</v>
      </c>
      <c r="C149" s="312"/>
    </row>
    <row r="150" spans="1:3">
      <c r="A150" s="310"/>
      <c r="B150" s="313" t="s">
        <v>283</v>
      </c>
      <c r="C150" s="312"/>
    </row>
    <row r="151" spans="1:3">
      <c r="A151" s="310">
        <v>392043</v>
      </c>
      <c r="B151" s="313" t="s">
        <v>308</v>
      </c>
      <c r="C151" s="312"/>
    </row>
    <row r="152" spans="1:3">
      <c r="A152" s="310">
        <v>392043100</v>
      </c>
      <c r="B152" s="313" t="s">
        <v>309</v>
      </c>
      <c r="C152" s="312"/>
    </row>
    <row r="153" spans="1:3">
      <c r="A153" s="310">
        <v>392043900</v>
      </c>
      <c r="B153" s="313" t="s">
        <v>310</v>
      </c>
      <c r="C153" s="312"/>
    </row>
    <row r="154" spans="1:3">
      <c r="A154" s="310">
        <v>392049</v>
      </c>
      <c r="B154" s="313" t="s">
        <v>311</v>
      </c>
      <c r="C154" s="312"/>
    </row>
    <row r="155" spans="1:3">
      <c r="A155" s="310">
        <v>392049100</v>
      </c>
      <c r="B155" s="313" t="s">
        <v>309</v>
      </c>
      <c r="C155" s="312"/>
    </row>
    <row r="156" spans="1:3">
      <c r="A156" s="310">
        <v>392049900</v>
      </c>
      <c r="B156" s="313" t="s">
        <v>310</v>
      </c>
      <c r="C156" s="312"/>
    </row>
    <row r="157" spans="1:3">
      <c r="A157" s="310"/>
      <c r="B157" s="313" t="s">
        <v>312</v>
      </c>
      <c r="C157" s="312"/>
    </row>
    <row r="158" spans="1:3">
      <c r="A158" s="310">
        <v>392051000</v>
      </c>
      <c r="B158" s="313" t="s">
        <v>313</v>
      </c>
      <c r="C158" s="312"/>
    </row>
    <row r="159" spans="1:3">
      <c r="A159" s="310">
        <v>392059</v>
      </c>
      <c r="B159" s="313" t="s">
        <v>311</v>
      </c>
      <c r="C159" s="312"/>
    </row>
    <row r="160" spans="1:3" ht="25.5">
      <c r="A160" s="310">
        <v>392059100</v>
      </c>
      <c r="B160" s="313" t="s">
        <v>314</v>
      </c>
      <c r="C160" s="312"/>
    </row>
    <row r="161" spans="1:3">
      <c r="A161" s="310">
        <v>392059900</v>
      </c>
      <c r="B161" s="313" t="s">
        <v>291</v>
      </c>
      <c r="C161" s="312"/>
    </row>
    <row r="162" spans="1:3">
      <c r="A162" s="310"/>
      <c r="B162" s="313" t="s">
        <v>315</v>
      </c>
      <c r="C162" s="312"/>
    </row>
    <row r="163" spans="1:3">
      <c r="A163" s="310">
        <v>392061000</v>
      </c>
      <c r="B163" s="313" t="s">
        <v>316</v>
      </c>
      <c r="C163" s="312"/>
    </row>
    <row r="164" spans="1:3">
      <c r="A164" s="310">
        <v>392062</v>
      </c>
      <c r="B164" s="313" t="s">
        <v>317</v>
      </c>
      <c r="C164" s="312"/>
    </row>
    <row r="165" spans="1:3">
      <c r="A165" s="310"/>
      <c r="B165" s="313" t="s">
        <v>318</v>
      </c>
      <c r="C165" s="312"/>
    </row>
    <row r="166" spans="1:3" ht="51">
      <c r="A166" s="310">
        <v>392062120</v>
      </c>
      <c r="B166" s="313" t="s">
        <v>319</v>
      </c>
      <c r="C166" s="312"/>
    </row>
    <row r="167" spans="1:3">
      <c r="A167" s="310">
        <v>392062190</v>
      </c>
      <c r="B167" s="313" t="s">
        <v>320</v>
      </c>
      <c r="C167" s="312"/>
    </row>
    <row r="168" spans="1:3">
      <c r="A168" s="310">
        <v>392062900</v>
      </c>
      <c r="B168" s="313" t="s">
        <v>321</v>
      </c>
      <c r="C168" s="312"/>
    </row>
    <row r="169" spans="1:3">
      <c r="A169" s="310">
        <v>392063000</v>
      </c>
      <c r="B169" s="313" t="s">
        <v>322</v>
      </c>
      <c r="C169" s="312"/>
    </row>
    <row r="170" spans="1:3">
      <c r="A170" s="310">
        <v>392069000</v>
      </c>
      <c r="B170" s="313" t="s">
        <v>323</v>
      </c>
      <c r="C170" s="312"/>
    </row>
    <row r="171" spans="1:3">
      <c r="A171" s="310"/>
      <c r="B171" s="313" t="s">
        <v>324</v>
      </c>
      <c r="C171" s="312"/>
    </row>
    <row r="172" spans="1:3">
      <c r="A172" s="310">
        <v>392071000</v>
      </c>
      <c r="B172" s="313" t="s">
        <v>325</v>
      </c>
      <c r="C172" s="312"/>
    </row>
    <row r="173" spans="1:3">
      <c r="A173" s="310">
        <v>392073</v>
      </c>
      <c r="B173" s="313" t="s">
        <v>326</v>
      </c>
      <c r="C173" s="312"/>
    </row>
    <row r="174" spans="1:3">
      <c r="A174" s="310">
        <v>392073100</v>
      </c>
      <c r="B174" s="313" t="s">
        <v>327</v>
      </c>
      <c r="C174" s="312"/>
    </row>
    <row r="175" spans="1:3">
      <c r="A175" s="310">
        <v>392073800</v>
      </c>
      <c r="B175" s="313" t="s">
        <v>291</v>
      </c>
      <c r="C175" s="312"/>
    </row>
    <row r="176" spans="1:3">
      <c r="A176" s="310">
        <v>392079</v>
      </c>
      <c r="B176" s="313" t="s">
        <v>328</v>
      </c>
      <c r="C176" s="312"/>
    </row>
    <row r="177" spans="1:3">
      <c r="A177" s="310">
        <v>392079100</v>
      </c>
      <c r="B177" s="313" t="s">
        <v>329</v>
      </c>
      <c r="C177" s="312"/>
    </row>
    <row r="178" spans="1:3">
      <c r="A178" s="310">
        <v>392079900</v>
      </c>
      <c r="B178" s="313" t="s">
        <v>291</v>
      </c>
      <c r="C178" s="312"/>
    </row>
    <row r="179" spans="1:3">
      <c r="A179" s="310"/>
      <c r="B179" s="313" t="s">
        <v>279</v>
      </c>
      <c r="C179" s="312"/>
    </row>
    <row r="180" spans="1:3">
      <c r="A180" s="310">
        <v>392091000</v>
      </c>
      <c r="B180" s="313" t="s">
        <v>330</v>
      </c>
      <c r="C180" s="312"/>
    </row>
    <row r="181" spans="1:3">
      <c r="A181" s="310">
        <v>392092000</v>
      </c>
      <c r="B181" s="313" t="s">
        <v>331</v>
      </c>
      <c r="C181" s="312"/>
    </row>
    <row r="182" spans="1:3">
      <c r="A182" s="310">
        <v>392093000</v>
      </c>
      <c r="B182" s="313" t="s">
        <v>332</v>
      </c>
      <c r="C182" s="312"/>
    </row>
    <row r="183" spans="1:3">
      <c r="A183" s="310">
        <v>392094000</v>
      </c>
      <c r="B183" s="313" t="s">
        <v>333</v>
      </c>
      <c r="C183" s="312"/>
    </row>
    <row r="184" spans="1:3">
      <c r="A184" s="310">
        <v>392099</v>
      </c>
      <c r="B184" s="313" t="s">
        <v>334</v>
      </c>
      <c r="C184" s="312"/>
    </row>
    <row r="185" spans="1:3">
      <c r="A185" s="310"/>
      <c r="B185" s="313" t="s">
        <v>335</v>
      </c>
      <c r="C185" s="312"/>
    </row>
    <row r="186" spans="1:3" ht="25.5">
      <c r="A186" s="310">
        <v>392099210</v>
      </c>
      <c r="B186" s="313" t="s">
        <v>336</v>
      </c>
      <c r="C186" s="312"/>
    </row>
    <row r="187" spans="1:3">
      <c r="A187" s="310">
        <v>392099280</v>
      </c>
      <c r="B187" s="313" t="s">
        <v>320</v>
      </c>
      <c r="C187" s="312"/>
    </row>
    <row r="188" spans="1:3">
      <c r="A188" s="310"/>
      <c r="B188" s="313" t="s">
        <v>337</v>
      </c>
      <c r="C188" s="312"/>
    </row>
    <row r="189" spans="1:3" ht="25.5">
      <c r="A189" s="310">
        <v>392099520</v>
      </c>
      <c r="B189" s="313" t="s">
        <v>338</v>
      </c>
      <c r="C189" s="312"/>
    </row>
    <row r="190" spans="1:3" ht="25.5">
      <c r="A190" s="310">
        <v>392099530</v>
      </c>
      <c r="B190" s="313" t="s">
        <v>339</v>
      </c>
      <c r="C190" s="312"/>
    </row>
    <row r="191" spans="1:3">
      <c r="A191" s="310">
        <v>392099590</v>
      </c>
      <c r="B191" s="313" t="s">
        <v>320</v>
      </c>
      <c r="C191" s="312"/>
    </row>
    <row r="192" spans="1:3">
      <c r="A192" s="310">
        <v>392099900</v>
      </c>
      <c r="B192" s="313" t="s">
        <v>291</v>
      </c>
      <c r="C192" s="312"/>
    </row>
    <row r="193" spans="1:3">
      <c r="A193" s="310">
        <v>3921</v>
      </c>
      <c r="B193" s="313" t="s">
        <v>340</v>
      </c>
      <c r="C193" s="312"/>
    </row>
    <row r="194" spans="1:3">
      <c r="A194" s="310"/>
      <c r="B194" s="313" t="s">
        <v>341</v>
      </c>
      <c r="C194" s="312"/>
    </row>
    <row r="195" spans="1:3">
      <c r="A195" s="310">
        <v>392111000</v>
      </c>
      <c r="B195" s="313" t="s">
        <v>342</v>
      </c>
      <c r="C195" s="312"/>
    </row>
    <row r="196" spans="1:3">
      <c r="A196" s="310">
        <v>392112000</v>
      </c>
      <c r="B196" s="313" t="s">
        <v>343</v>
      </c>
      <c r="C196" s="312"/>
    </row>
    <row r="197" spans="1:3">
      <c r="A197" s="310">
        <v>392113</v>
      </c>
      <c r="B197" s="313" t="s">
        <v>344</v>
      </c>
      <c r="C197" s="312"/>
    </row>
    <row r="198" spans="1:3">
      <c r="A198" s="310">
        <v>392113100</v>
      </c>
      <c r="B198" s="313" t="s">
        <v>345</v>
      </c>
      <c r="C198" s="312"/>
    </row>
    <row r="199" spans="1:3">
      <c r="A199" s="310">
        <v>392113900</v>
      </c>
      <c r="B199" s="313" t="s">
        <v>291</v>
      </c>
      <c r="C199" s="312"/>
    </row>
    <row r="200" spans="1:3">
      <c r="A200" s="310">
        <v>392114000</v>
      </c>
      <c r="B200" s="313" t="s">
        <v>325</v>
      </c>
      <c r="C200" s="312"/>
    </row>
    <row r="201" spans="1:3">
      <c r="A201" s="310">
        <v>392119000</v>
      </c>
      <c r="B201" s="313" t="s">
        <v>346</v>
      </c>
      <c r="C201" s="312"/>
    </row>
    <row r="202" spans="1:3">
      <c r="A202" s="310">
        <v>392190</v>
      </c>
      <c r="B202" s="313" t="s">
        <v>229</v>
      </c>
      <c r="C202" s="312"/>
    </row>
    <row r="203" spans="1:3">
      <c r="A203" s="310"/>
      <c r="B203" s="313" t="s">
        <v>347</v>
      </c>
      <c r="C203" s="312"/>
    </row>
    <row r="204" spans="1:3">
      <c r="A204" s="310">
        <v>392190100</v>
      </c>
      <c r="B204" s="313" t="s">
        <v>348</v>
      </c>
      <c r="C204" s="312"/>
    </row>
    <row r="205" spans="1:3">
      <c r="A205" s="310">
        <v>392190300</v>
      </c>
      <c r="B205" s="313" t="s">
        <v>349</v>
      </c>
      <c r="C205" s="312"/>
    </row>
    <row r="206" spans="1:3">
      <c r="A206" s="310"/>
      <c r="B206" s="313" t="s">
        <v>350</v>
      </c>
      <c r="C206" s="312"/>
    </row>
    <row r="207" spans="1:3">
      <c r="A207" s="310"/>
      <c r="B207" s="313" t="s">
        <v>351</v>
      </c>
      <c r="C207" s="312"/>
    </row>
    <row r="208" spans="1:3">
      <c r="A208" s="310">
        <v>392190410</v>
      </c>
      <c r="B208" s="313" t="s">
        <v>352</v>
      </c>
      <c r="C208" s="312"/>
    </row>
    <row r="209" spans="1:3">
      <c r="A209" s="310">
        <v>392190430</v>
      </c>
      <c r="B209" s="313" t="s">
        <v>299</v>
      </c>
      <c r="C209" s="312"/>
    </row>
    <row r="210" spans="1:3">
      <c r="A210" s="310">
        <v>392190490</v>
      </c>
      <c r="B210" s="313" t="s">
        <v>320</v>
      </c>
      <c r="C210" s="312"/>
    </row>
    <row r="211" spans="1:3">
      <c r="A211" s="310">
        <v>392190550</v>
      </c>
      <c r="B211" s="313" t="s">
        <v>291</v>
      </c>
      <c r="C211" s="312"/>
    </row>
    <row r="212" spans="1:3">
      <c r="A212" s="310">
        <v>392190600</v>
      </c>
      <c r="B212" s="313" t="s">
        <v>281</v>
      </c>
      <c r="C212" s="312"/>
    </row>
    <row r="213" spans="1:3">
      <c r="A213" s="310">
        <v>392190900</v>
      </c>
      <c r="B213" s="313" t="s">
        <v>218</v>
      </c>
      <c r="C213" s="312"/>
    </row>
    <row r="214" spans="1:3" ht="38.25">
      <c r="A214" s="310">
        <v>3922</v>
      </c>
      <c r="B214" s="313" t="s">
        <v>353</v>
      </c>
      <c r="C214" s="312"/>
    </row>
    <row r="215" spans="1:3">
      <c r="A215" s="310">
        <v>392210000</v>
      </c>
      <c r="B215" s="313" t="s">
        <v>354</v>
      </c>
      <c r="C215" s="312"/>
    </row>
    <row r="216" spans="1:3">
      <c r="A216" s="310">
        <v>392220000</v>
      </c>
      <c r="B216" s="313" t="s">
        <v>355</v>
      </c>
      <c r="C216" s="312"/>
    </row>
    <row r="217" spans="1:3">
      <c r="A217" s="310">
        <v>392290000</v>
      </c>
      <c r="B217" s="313" t="s">
        <v>248</v>
      </c>
      <c r="C217" s="312"/>
    </row>
    <row r="218" spans="1:3" ht="25.5">
      <c r="A218" s="310">
        <v>3925</v>
      </c>
      <c r="B218" s="313" t="s">
        <v>356</v>
      </c>
      <c r="C218" s="312"/>
    </row>
    <row r="219" spans="1:3">
      <c r="A219" s="310">
        <v>392510000</v>
      </c>
      <c r="B219" s="313" t="s">
        <v>357</v>
      </c>
      <c r="C219" s="312"/>
    </row>
    <row r="220" spans="1:3">
      <c r="A220" s="310">
        <v>392520000</v>
      </c>
      <c r="B220" s="313" t="s">
        <v>358</v>
      </c>
      <c r="C220" s="312"/>
    </row>
    <row r="221" spans="1:3">
      <c r="A221" s="310">
        <v>392530000</v>
      </c>
      <c r="B221" s="313" t="s">
        <v>359</v>
      </c>
      <c r="C221" s="312"/>
    </row>
    <row r="222" spans="1:3">
      <c r="A222" s="310">
        <v>392590</v>
      </c>
      <c r="B222" s="313" t="s">
        <v>229</v>
      </c>
      <c r="C222" s="312"/>
    </row>
    <row r="223" spans="1:3" ht="25.5">
      <c r="A223" s="310">
        <v>392590100</v>
      </c>
      <c r="B223" s="313" t="s">
        <v>360</v>
      </c>
      <c r="C223" s="312"/>
    </row>
    <row r="224" spans="1:3">
      <c r="A224" s="310">
        <v>392590200</v>
      </c>
      <c r="B224" s="313" t="s">
        <v>361</v>
      </c>
      <c r="C224" s="312"/>
    </row>
    <row r="225" spans="1:3">
      <c r="A225" s="310">
        <v>392590800</v>
      </c>
      <c r="B225" s="313" t="s">
        <v>218</v>
      </c>
      <c r="C225" s="312"/>
    </row>
    <row r="226" spans="1:3" ht="38.25">
      <c r="A226" s="310">
        <v>4409</v>
      </c>
      <c r="B226" s="313" t="s">
        <v>362</v>
      </c>
      <c r="C226" s="312"/>
    </row>
    <row r="227" spans="1:3">
      <c r="A227" s="310">
        <v>440910</v>
      </c>
      <c r="B227" s="313" t="s">
        <v>363</v>
      </c>
      <c r="C227" s="312"/>
    </row>
    <row r="228" spans="1:3">
      <c r="A228" s="310">
        <v>440910110</v>
      </c>
      <c r="B228" s="313" t="s">
        <v>364</v>
      </c>
      <c r="C228" s="312"/>
    </row>
    <row r="229" spans="1:3">
      <c r="A229" s="310">
        <v>440910180</v>
      </c>
      <c r="B229" s="313" t="s">
        <v>218</v>
      </c>
      <c r="C229" s="312"/>
    </row>
    <row r="230" spans="1:3">
      <c r="A230" s="310"/>
      <c r="B230" s="313" t="s">
        <v>365</v>
      </c>
      <c r="C230" s="312"/>
    </row>
    <row r="231" spans="1:3">
      <c r="A231" s="310">
        <v>440921000</v>
      </c>
      <c r="B231" s="313" t="s">
        <v>366</v>
      </c>
      <c r="C231" s="312"/>
    </row>
    <row r="232" spans="1:3">
      <c r="A232" s="310">
        <v>440929</v>
      </c>
      <c r="B232" s="313" t="s">
        <v>311</v>
      </c>
      <c r="C232" s="312"/>
    </row>
    <row r="233" spans="1:3">
      <c r="A233" s="310">
        <v>440929100</v>
      </c>
      <c r="B233" s="313" t="s">
        <v>367</v>
      </c>
      <c r="C233" s="312"/>
    </row>
    <row r="234" spans="1:3">
      <c r="A234" s="310"/>
      <c r="B234" s="313" t="s">
        <v>368</v>
      </c>
      <c r="C234" s="312"/>
    </row>
    <row r="235" spans="1:3">
      <c r="A235" s="310">
        <v>440929910</v>
      </c>
      <c r="B235" s="313" t="s">
        <v>369</v>
      </c>
      <c r="C235" s="312"/>
    </row>
    <row r="236" spans="1:3">
      <c r="A236" s="310">
        <v>440929990</v>
      </c>
      <c r="B236" s="313" t="s">
        <v>320</v>
      </c>
      <c r="C236" s="312"/>
    </row>
    <row r="237" spans="1:3" ht="38.25">
      <c r="A237" s="310">
        <v>4410</v>
      </c>
      <c r="B237" s="313" t="s">
        <v>370</v>
      </c>
      <c r="C237" s="312"/>
    </row>
    <row r="238" spans="1:3">
      <c r="A238" s="310"/>
      <c r="B238" s="313" t="s">
        <v>371</v>
      </c>
      <c r="C238" s="312"/>
    </row>
    <row r="239" spans="1:3">
      <c r="A239" s="310">
        <v>441011</v>
      </c>
      <c r="B239" s="313" t="s">
        <v>372</v>
      </c>
      <c r="C239" s="312"/>
    </row>
    <row r="240" spans="1:3">
      <c r="A240" s="310">
        <v>441011100</v>
      </c>
      <c r="B240" s="313" t="s">
        <v>373</v>
      </c>
      <c r="C240" s="312"/>
    </row>
    <row r="241" spans="1:3">
      <c r="A241" s="310">
        <v>441011300</v>
      </c>
      <c r="B241" s="313" t="s">
        <v>374</v>
      </c>
      <c r="C241" s="312"/>
    </row>
    <row r="242" spans="1:3">
      <c r="A242" s="310">
        <v>441011500</v>
      </c>
      <c r="B242" s="313" t="s">
        <v>375</v>
      </c>
      <c r="C242" s="312"/>
    </row>
    <row r="243" spans="1:3">
      <c r="A243" s="310">
        <v>441011900</v>
      </c>
      <c r="B243" s="313" t="s">
        <v>291</v>
      </c>
      <c r="C243" s="312"/>
    </row>
    <row r="244" spans="1:3">
      <c r="A244" s="310">
        <v>441012</v>
      </c>
      <c r="B244" s="313" t="s">
        <v>376</v>
      </c>
      <c r="C244" s="312"/>
    </row>
    <row r="245" spans="1:3">
      <c r="A245" s="310">
        <v>441012100</v>
      </c>
      <c r="B245" s="313" t="s">
        <v>373</v>
      </c>
      <c r="C245" s="312"/>
    </row>
    <row r="246" spans="1:3">
      <c r="A246" s="310">
        <v>441012900</v>
      </c>
      <c r="B246" s="313" t="s">
        <v>291</v>
      </c>
      <c r="C246" s="312"/>
    </row>
    <row r="247" spans="1:3">
      <c r="A247" s="310">
        <v>441019000</v>
      </c>
      <c r="B247" s="313" t="s">
        <v>218</v>
      </c>
      <c r="C247" s="312"/>
    </row>
    <row r="248" spans="1:3">
      <c r="A248" s="310">
        <v>441090000</v>
      </c>
      <c r="B248" s="313" t="s">
        <v>248</v>
      </c>
      <c r="C248" s="312"/>
    </row>
    <row r="249" spans="1:3" ht="25.5">
      <c r="A249" s="310">
        <v>4411</v>
      </c>
      <c r="B249" s="313" t="s">
        <v>377</v>
      </c>
      <c r="C249" s="312"/>
    </row>
    <row r="250" spans="1:3">
      <c r="A250" s="310"/>
      <c r="B250" s="313" t="s">
        <v>378</v>
      </c>
      <c r="C250" s="312"/>
    </row>
    <row r="251" spans="1:3">
      <c r="A251" s="310">
        <v>441112</v>
      </c>
      <c r="B251" s="313" t="s">
        <v>379</v>
      </c>
      <c r="C251" s="312"/>
    </row>
    <row r="252" spans="1:3">
      <c r="A252" s="310">
        <v>441112100</v>
      </c>
      <c r="B252" s="313" t="s">
        <v>380</v>
      </c>
      <c r="C252" s="312"/>
    </row>
    <row r="253" spans="1:3">
      <c r="A253" s="310">
        <v>441112900</v>
      </c>
      <c r="B253" s="313" t="s">
        <v>291</v>
      </c>
      <c r="C253" s="312"/>
    </row>
    <row r="254" spans="1:3">
      <c r="A254" s="310">
        <v>441113</v>
      </c>
      <c r="B254" s="313" t="s">
        <v>381</v>
      </c>
      <c r="C254" s="312"/>
    </row>
    <row r="255" spans="1:3">
      <c r="A255" s="310">
        <v>441113100</v>
      </c>
      <c r="B255" s="313" t="s">
        <v>380</v>
      </c>
      <c r="C255" s="312"/>
    </row>
    <row r="256" spans="1:3">
      <c r="A256" s="310">
        <v>441113900</v>
      </c>
      <c r="B256" s="313" t="s">
        <v>291</v>
      </c>
      <c r="C256" s="312"/>
    </row>
    <row r="257" spans="1:3">
      <c r="A257" s="310">
        <v>441114</v>
      </c>
      <c r="B257" s="313" t="s">
        <v>382</v>
      </c>
      <c r="C257" s="312"/>
    </row>
    <row r="258" spans="1:3">
      <c r="A258" s="310">
        <v>441114100</v>
      </c>
      <c r="B258" s="313" t="s">
        <v>380</v>
      </c>
      <c r="C258" s="312"/>
    </row>
    <row r="259" spans="1:3">
      <c r="A259" s="310">
        <v>441114900</v>
      </c>
      <c r="B259" s="313" t="s">
        <v>291</v>
      </c>
      <c r="C259" s="312"/>
    </row>
    <row r="260" spans="1:3">
      <c r="A260" s="310"/>
      <c r="B260" s="313" t="s">
        <v>229</v>
      </c>
      <c r="C260" s="312"/>
    </row>
    <row r="261" spans="1:3">
      <c r="A261" s="310">
        <v>441192</v>
      </c>
      <c r="B261" s="313" t="s">
        <v>383</v>
      </c>
      <c r="C261" s="312"/>
    </row>
    <row r="262" spans="1:3">
      <c r="A262" s="310">
        <v>441192100</v>
      </c>
      <c r="B262" s="313" t="s">
        <v>380</v>
      </c>
      <c r="C262" s="312"/>
    </row>
    <row r="263" spans="1:3">
      <c r="A263" s="310">
        <v>441192900</v>
      </c>
      <c r="B263" s="313" t="s">
        <v>291</v>
      </c>
      <c r="C263" s="312"/>
    </row>
    <row r="264" spans="1:3">
      <c r="A264" s="310">
        <v>441193</v>
      </c>
      <c r="B264" s="313" t="s">
        <v>384</v>
      </c>
      <c r="C264" s="312"/>
    </row>
    <row r="265" spans="1:3">
      <c r="A265" s="310">
        <v>441193100</v>
      </c>
      <c r="B265" s="313" t="s">
        <v>380</v>
      </c>
      <c r="C265" s="312"/>
    </row>
    <row r="266" spans="1:3">
      <c r="A266" s="310">
        <v>441193900</v>
      </c>
      <c r="B266" s="313" t="s">
        <v>291</v>
      </c>
      <c r="C266" s="312"/>
    </row>
    <row r="267" spans="1:3">
      <c r="A267" s="310">
        <v>441194</v>
      </c>
      <c r="B267" s="313" t="s">
        <v>385</v>
      </c>
      <c r="C267" s="312"/>
    </row>
    <row r="268" spans="1:3">
      <c r="A268" s="310">
        <v>441194100</v>
      </c>
      <c r="B268" s="313" t="s">
        <v>380</v>
      </c>
      <c r="C268" s="312"/>
    </row>
    <row r="269" spans="1:3">
      <c r="A269" s="310">
        <v>441194900</v>
      </c>
      <c r="B269" s="313" t="s">
        <v>291</v>
      </c>
      <c r="C269" s="312"/>
    </row>
    <row r="270" spans="1:3">
      <c r="A270" s="310">
        <v>4412</v>
      </c>
      <c r="B270" s="313" t="s">
        <v>386</v>
      </c>
      <c r="C270" s="312"/>
    </row>
    <row r="271" spans="1:3">
      <c r="A271" s="310">
        <v>441210000</v>
      </c>
      <c r="B271" s="313" t="s">
        <v>387</v>
      </c>
      <c r="C271" s="312"/>
    </row>
    <row r="272" spans="1:3" ht="25.5">
      <c r="A272" s="310"/>
      <c r="B272" s="313" t="s">
        <v>388</v>
      </c>
      <c r="C272" s="312"/>
    </row>
    <row r="273" spans="1:3" ht="25.5">
      <c r="A273" s="310">
        <v>441231</v>
      </c>
      <c r="B273" s="313" t="s">
        <v>389</v>
      </c>
      <c r="C273" s="312"/>
    </row>
    <row r="274" spans="1:3" ht="38.25">
      <c r="A274" s="310">
        <v>441231100</v>
      </c>
      <c r="B274" s="313" t="s">
        <v>390</v>
      </c>
      <c r="C274" s="312"/>
    </row>
    <row r="275" spans="1:3">
      <c r="A275" s="310">
        <v>441231900</v>
      </c>
      <c r="B275" s="313" t="s">
        <v>291</v>
      </c>
      <c r="C275" s="312"/>
    </row>
    <row r="276" spans="1:3">
      <c r="A276" s="310">
        <v>441232</v>
      </c>
      <c r="B276" s="313" t="s">
        <v>391</v>
      </c>
      <c r="C276" s="312"/>
    </row>
    <row r="277" spans="1:3" ht="25.5">
      <c r="A277" s="310">
        <v>441232100</v>
      </c>
      <c r="B277" s="313" t="s">
        <v>392</v>
      </c>
      <c r="C277" s="312"/>
    </row>
    <row r="278" spans="1:3">
      <c r="A278" s="310">
        <v>441232900</v>
      </c>
      <c r="B278" s="313" t="s">
        <v>291</v>
      </c>
      <c r="C278" s="312"/>
    </row>
    <row r="279" spans="1:3">
      <c r="A279" s="310">
        <v>441239000</v>
      </c>
      <c r="B279" s="313" t="s">
        <v>218</v>
      </c>
      <c r="C279" s="312"/>
    </row>
    <row r="280" spans="1:3">
      <c r="A280" s="310"/>
      <c r="B280" s="313" t="s">
        <v>229</v>
      </c>
      <c r="C280" s="312"/>
    </row>
    <row r="281" spans="1:3">
      <c r="A281" s="310">
        <v>441294</v>
      </c>
      <c r="B281" s="313" t="s">
        <v>393</v>
      </c>
      <c r="C281" s="312"/>
    </row>
    <row r="282" spans="1:3">
      <c r="A282" s="310">
        <v>441294100</v>
      </c>
      <c r="B282" s="313" t="s">
        <v>394</v>
      </c>
      <c r="C282" s="312"/>
    </row>
    <row r="283" spans="1:3">
      <c r="A283" s="310">
        <v>441294900</v>
      </c>
      <c r="B283" s="313" t="s">
        <v>291</v>
      </c>
      <c r="C283" s="312"/>
    </row>
    <row r="284" spans="1:3">
      <c r="A284" s="310">
        <v>441299</v>
      </c>
      <c r="B284" s="313" t="s">
        <v>311</v>
      </c>
      <c r="C284" s="312"/>
    </row>
    <row r="285" spans="1:3">
      <c r="A285" s="310">
        <v>441299300</v>
      </c>
      <c r="B285" s="313" t="s">
        <v>395</v>
      </c>
      <c r="C285" s="312"/>
    </row>
    <row r="286" spans="1:3">
      <c r="A286" s="310"/>
      <c r="B286" s="313" t="s">
        <v>368</v>
      </c>
      <c r="C286" s="312"/>
    </row>
    <row r="287" spans="1:3">
      <c r="A287" s="310"/>
      <c r="B287" s="313" t="s">
        <v>396</v>
      </c>
      <c r="C287" s="312"/>
    </row>
    <row r="288" spans="1:3" ht="25.5">
      <c r="A288" s="310">
        <v>441299400</v>
      </c>
      <c r="B288" s="313" t="s">
        <v>397</v>
      </c>
      <c r="C288" s="312"/>
    </row>
    <row r="289" spans="1:3">
      <c r="A289" s="310">
        <v>441299500</v>
      </c>
      <c r="B289" s="313" t="s">
        <v>299</v>
      </c>
      <c r="C289" s="312"/>
    </row>
    <row r="290" spans="1:3">
      <c r="A290" s="310">
        <v>441299850</v>
      </c>
      <c r="B290" s="313" t="s">
        <v>320</v>
      </c>
      <c r="C290" s="312"/>
    </row>
    <row r="291" spans="1:3">
      <c r="A291" s="310">
        <v>441300000</v>
      </c>
      <c r="B291" s="313" t="s">
        <v>398</v>
      </c>
      <c r="C291" s="312"/>
    </row>
    <row r="292" spans="1:3" ht="25.5">
      <c r="A292" s="310">
        <v>4418</v>
      </c>
      <c r="B292" s="313" t="s">
        <v>399</v>
      </c>
      <c r="C292" s="312"/>
    </row>
    <row r="293" spans="1:3">
      <c r="A293" s="310">
        <v>441810</v>
      </c>
      <c r="B293" s="313" t="s">
        <v>400</v>
      </c>
      <c r="C293" s="312"/>
    </row>
    <row r="294" spans="1:3">
      <c r="A294" s="310">
        <v>441810100</v>
      </c>
      <c r="B294" s="313" t="s">
        <v>401</v>
      </c>
      <c r="C294" s="312"/>
    </row>
    <row r="295" spans="1:3">
      <c r="A295" s="310">
        <v>441810500</v>
      </c>
      <c r="B295" s="313" t="s">
        <v>402</v>
      </c>
      <c r="C295" s="312"/>
    </row>
    <row r="296" spans="1:3">
      <c r="A296" s="310">
        <v>441810900</v>
      </c>
      <c r="B296" s="313" t="s">
        <v>403</v>
      </c>
      <c r="C296" s="312"/>
    </row>
    <row r="297" spans="1:3">
      <c r="A297" s="310">
        <v>441820</v>
      </c>
      <c r="B297" s="313" t="s">
        <v>404</v>
      </c>
      <c r="C297" s="312"/>
    </row>
    <row r="298" spans="1:3">
      <c r="A298" s="310">
        <v>441820100</v>
      </c>
      <c r="B298" s="313" t="s">
        <v>405</v>
      </c>
      <c r="C298" s="312"/>
    </row>
    <row r="299" spans="1:3">
      <c r="A299" s="310">
        <v>441820500</v>
      </c>
      <c r="B299" s="313" t="s">
        <v>402</v>
      </c>
      <c r="C299" s="312"/>
    </row>
    <row r="300" spans="1:3">
      <c r="A300" s="310">
        <v>441820800</v>
      </c>
      <c r="B300" s="313" t="s">
        <v>403</v>
      </c>
      <c r="C300" s="312"/>
    </row>
    <row r="301" spans="1:3">
      <c r="A301" s="310">
        <v>441840000</v>
      </c>
      <c r="B301" s="313" t="s">
        <v>406</v>
      </c>
      <c r="C301" s="312"/>
    </row>
    <row r="302" spans="1:3">
      <c r="A302" s="310">
        <v>441850000</v>
      </c>
      <c r="B302" s="313" t="s">
        <v>407</v>
      </c>
      <c r="C302" s="312"/>
    </row>
    <row r="303" spans="1:3">
      <c r="A303" s="310">
        <v>441860000</v>
      </c>
      <c r="B303" s="313" t="s">
        <v>408</v>
      </c>
      <c r="C303" s="312"/>
    </row>
    <row r="304" spans="1:3">
      <c r="A304" s="310"/>
      <c r="B304" s="313" t="s">
        <v>409</v>
      </c>
      <c r="C304" s="312"/>
    </row>
    <row r="305" spans="1:3">
      <c r="A305" s="310">
        <v>441871000</v>
      </c>
      <c r="B305" s="313" t="s">
        <v>410</v>
      </c>
      <c r="C305" s="312"/>
    </row>
    <row r="306" spans="1:3">
      <c r="A306" s="310">
        <v>441872000</v>
      </c>
      <c r="B306" s="313" t="s">
        <v>411</v>
      </c>
      <c r="C306" s="312"/>
    </row>
    <row r="307" spans="1:3">
      <c r="A307" s="310">
        <v>441879000</v>
      </c>
      <c r="B307" s="313" t="s">
        <v>218</v>
      </c>
      <c r="C307" s="312"/>
    </row>
    <row r="308" spans="1:3">
      <c r="A308" s="310">
        <v>441890</v>
      </c>
      <c r="B308" s="313" t="s">
        <v>229</v>
      </c>
      <c r="C308" s="312"/>
    </row>
    <row r="309" spans="1:3">
      <c r="A309" s="310">
        <v>441890100</v>
      </c>
      <c r="B309" s="313" t="s">
        <v>412</v>
      </c>
      <c r="C309" s="312"/>
    </row>
    <row r="310" spans="1:3">
      <c r="A310" s="310">
        <v>441890800</v>
      </c>
      <c r="B310" s="313" t="s">
        <v>218</v>
      </c>
      <c r="C310" s="312"/>
    </row>
    <row r="311" spans="1:3">
      <c r="A311" s="310">
        <v>4504</v>
      </c>
      <c r="B311" s="313" t="s">
        <v>413</v>
      </c>
      <c r="C311" s="312"/>
    </row>
    <row r="312" spans="1:3">
      <c r="A312" s="310">
        <v>450410</v>
      </c>
      <c r="B312" s="313" t="s">
        <v>414</v>
      </c>
      <c r="C312" s="312"/>
    </row>
    <row r="313" spans="1:3">
      <c r="A313" s="310">
        <v>4814</v>
      </c>
      <c r="B313" s="313" t="s">
        <v>415</v>
      </c>
      <c r="C313" s="312"/>
    </row>
    <row r="314" spans="1:3" ht="25.5">
      <c r="A314" s="310">
        <v>481420000</v>
      </c>
      <c r="B314" s="313" t="s">
        <v>416</v>
      </c>
      <c r="C314" s="312"/>
    </row>
    <row r="315" spans="1:3">
      <c r="A315" s="310">
        <v>481490</v>
      </c>
      <c r="B315" s="313" t="s">
        <v>229</v>
      </c>
      <c r="C315" s="312"/>
    </row>
    <row r="316" spans="1:3" ht="38.25">
      <c r="A316" s="310">
        <v>481490100</v>
      </c>
      <c r="B316" s="313" t="s">
        <v>417</v>
      </c>
      <c r="C316" s="312"/>
    </row>
    <row r="317" spans="1:3">
      <c r="A317" s="310">
        <v>481490700</v>
      </c>
      <c r="B317" s="313" t="s">
        <v>218</v>
      </c>
      <c r="C317" s="312"/>
    </row>
    <row r="318" spans="1:3" ht="25.5">
      <c r="A318" s="310">
        <v>5903</v>
      </c>
      <c r="B318" s="313" t="s">
        <v>418</v>
      </c>
      <c r="C318" s="312"/>
    </row>
    <row r="319" spans="1:3">
      <c r="A319" s="310">
        <v>590310</v>
      </c>
      <c r="B319" s="313" t="s">
        <v>419</v>
      </c>
      <c r="C319" s="312"/>
    </row>
    <row r="320" spans="1:3">
      <c r="A320" s="310">
        <v>590310100</v>
      </c>
      <c r="B320" s="313" t="s">
        <v>420</v>
      </c>
      <c r="C320" s="312"/>
    </row>
    <row r="321" spans="1:3">
      <c r="A321" s="310">
        <v>590310900</v>
      </c>
      <c r="B321" s="313" t="s">
        <v>421</v>
      </c>
      <c r="C321" s="312"/>
    </row>
    <row r="322" spans="1:3">
      <c r="A322" s="310">
        <v>590320</v>
      </c>
      <c r="B322" s="313" t="s">
        <v>422</v>
      </c>
      <c r="C322" s="312"/>
    </row>
    <row r="323" spans="1:3">
      <c r="A323" s="310">
        <v>590320100</v>
      </c>
      <c r="B323" s="313" t="s">
        <v>420</v>
      </c>
      <c r="C323" s="312"/>
    </row>
    <row r="324" spans="1:3">
      <c r="A324" s="310">
        <v>590320900</v>
      </c>
      <c r="B324" s="313" t="s">
        <v>421</v>
      </c>
      <c r="C324" s="312"/>
    </row>
    <row r="325" spans="1:3">
      <c r="A325" s="310">
        <v>590390</v>
      </c>
      <c r="B325" s="313" t="s">
        <v>229</v>
      </c>
      <c r="C325" s="312"/>
    </row>
    <row r="326" spans="1:3">
      <c r="A326" s="310">
        <v>590390100</v>
      </c>
      <c r="B326" s="313" t="s">
        <v>420</v>
      </c>
      <c r="C326" s="312"/>
    </row>
    <row r="327" spans="1:3">
      <c r="A327" s="310"/>
      <c r="B327" s="313" t="s">
        <v>423</v>
      </c>
      <c r="C327" s="312"/>
    </row>
    <row r="328" spans="1:3">
      <c r="A328" s="310">
        <v>590390910</v>
      </c>
      <c r="B328" s="313" t="s">
        <v>424</v>
      </c>
      <c r="C328" s="312"/>
    </row>
    <row r="329" spans="1:3">
      <c r="A329" s="310">
        <v>590390990</v>
      </c>
      <c r="B329" s="313" t="s">
        <v>291</v>
      </c>
      <c r="C329" s="312"/>
    </row>
    <row r="330" spans="1:3">
      <c r="A330" s="310">
        <v>590500</v>
      </c>
      <c r="B330" s="313" t="s">
        <v>425</v>
      </c>
      <c r="C330" s="312"/>
    </row>
    <row r="331" spans="1:3">
      <c r="A331" s="310">
        <v>590500100</v>
      </c>
      <c r="B331" s="313" t="s">
        <v>426</v>
      </c>
      <c r="C331" s="312"/>
    </row>
    <row r="332" spans="1:3">
      <c r="A332" s="310"/>
      <c r="B332" s="313" t="s">
        <v>229</v>
      </c>
      <c r="C332" s="312"/>
    </row>
    <row r="333" spans="1:3">
      <c r="A333" s="310">
        <v>590500300</v>
      </c>
      <c r="B333" s="313" t="s">
        <v>427</v>
      </c>
      <c r="C333" s="312"/>
    </row>
    <row r="334" spans="1:3">
      <c r="A334" s="310">
        <v>590500500</v>
      </c>
      <c r="B334" s="313" t="s">
        <v>428</v>
      </c>
      <c r="C334" s="312"/>
    </row>
    <row r="335" spans="1:3">
      <c r="A335" s="310">
        <v>590500700</v>
      </c>
      <c r="B335" s="313" t="s">
        <v>429</v>
      </c>
      <c r="C335" s="312"/>
    </row>
    <row r="336" spans="1:3">
      <c r="A336" s="310">
        <v>590500900</v>
      </c>
      <c r="B336" s="313" t="s">
        <v>218</v>
      </c>
      <c r="C336" s="312"/>
    </row>
    <row r="337" spans="1:3">
      <c r="A337" s="310">
        <v>5906</v>
      </c>
      <c r="B337" s="313" t="s">
        <v>430</v>
      </c>
      <c r="C337" s="312"/>
    </row>
    <row r="338" spans="1:3">
      <c r="A338" s="310">
        <v>590610000</v>
      </c>
      <c r="B338" s="313" t="s">
        <v>431</v>
      </c>
      <c r="C338" s="312"/>
    </row>
    <row r="339" spans="1:3">
      <c r="A339" s="310"/>
      <c r="B339" s="313" t="s">
        <v>229</v>
      </c>
      <c r="C339" s="312"/>
    </row>
    <row r="340" spans="1:3">
      <c r="A340" s="310">
        <v>590691000</v>
      </c>
      <c r="B340" s="313" t="s">
        <v>432</v>
      </c>
      <c r="C340" s="312"/>
    </row>
    <row r="341" spans="1:3">
      <c r="A341" s="310">
        <v>590699</v>
      </c>
      <c r="B341" s="313" t="s">
        <v>311</v>
      </c>
      <c r="C341" s="312"/>
    </row>
    <row r="342" spans="1:3">
      <c r="A342" s="310">
        <v>590699100</v>
      </c>
      <c r="B342" s="313" t="s">
        <v>433</v>
      </c>
      <c r="C342" s="312"/>
    </row>
    <row r="343" spans="1:3">
      <c r="A343" s="310">
        <v>590699900</v>
      </c>
      <c r="B343" s="313" t="s">
        <v>291</v>
      </c>
      <c r="C343" s="312"/>
    </row>
    <row r="344" spans="1:3">
      <c r="A344" s="310">
        <v>680100000</v>
      </c>
      <c r="B344" s="313" t="s">
        <v>434</v>
      </c>
      <c r="C344" s="312"/>
    </row>
    <row r="345" spans="1:3" ht="51">
      <c r="A345" s="310">
        <v>6802</v>
      </c>
      <c r="B345" s="313" t="s">
        <v>435</v>
      </c>
      <c r="C345" s="312"/>
    </row>
    <row r="346" spans="1:3" ht="38.25">
      <c r="A346" s="310">
        <v>680210000</v>
      </c>
      <c r="B346" s="313" t="s">
        <v>436</v>
      </c>
      <c r="C346" s="312"/>
    </row>
    <row r="347" spans="1:3" ht="25.5">
      <c r="A347" s="310"/>
      <c r="B347" s="313" t="s">
        <v>437</v>
      </c>
      <c r="C347" s="312"/>
    </row>
    <row r="348" spans="1:3">
      <c r="A348" s="310">
        <v>680221000</v>
      </c>
      <c r="B348" s="313" t="s">
        <v>438</v>
      </c>
      <c r="C348" s="312"/>
    </row>
    <row r="349" spans="1:3">
      <c r="A349" s="310">
        <v>680223000</v>
      </c>
      <c r="B349" s="313" t="s">
        <v>439</v>
      </c>
      <c r="C349" s="312"/>
    </row>
    <row r="350" spans="1:3">
      <c r="A350" s="310">
        <v>680229000</v>
      </c>
      <c r="B350" s="313" t="s">
        <v>440</v>
      </c>
      <c r="C350" s="312"/>
    </row>
    <row r="351" spans="1:3">
      <c r="A351" s="310"/>
      <c r="B351" s="313" t="s">
        <v>229</v>
      </c>
      <c r="C351" s="312"/>
    </row>
    <row r="352" spans="1:3">
      <c r="A352" s="310">
        <v>680291000</v>
      </c>
      <c r="B352" s="313" t="s">
        <v>438</v>
      </c>
      <c r="C352" s="312"/>
    </row>
    <row r="353" spans="1:3">
      <c r="A353" s="310">
        <v>680292000</v>
      </c>
      <c r="B353" s="313" t="s">
        <v>441</v>
      </c>
      <c r="C353" s="312"/>
    </row>
    <row r="354" spans="1:3">
      <c r="A354" s="310">
        <v>680293</v>
      </c>
      <c r="B354" s="313" t="s">
        <v>442</v>
      </c>
      <c r="C354" s="312"/>
    </row>
    <row r="355" spans="1:3">
      <c r="A355" s="310">
        <v>680293100</v>
      </c>
      <c r="B355" s="313" t="s">
        <v>443</v>
      </c>
      <c r="C355" s="312"/>
    </row>
    <row r="356" spans="1:3">
      <c r="A356" s="310">
        <v>680293900</v>
      </c>
      <c r="B356" s="313" t="s">
        <v>291</v>
      </c>
      <c r="C356" s="312"/>
    </row>
    <row r="357" spans="1:3">
      <c r="A357" s="310">
        <v>680299</v>
      </c>
      <c r="B357" s="313" t="s">
        <v>444</v>
      </c>
      <c r="C357" s="312"/>
    </row>
    <row r="358" spans="1:3">
      <c r="A358" s="310">
        <v>680299100</v>
      </c>
      <c r="B358" s="313" t="s">
        <v>445</v>
      </c>
      <c r="C358" s="312"/>
    </row>
    <row r="359" spans="1:3">
      <c r="A359" s="310">
        <v>680299900</v>
      </c>
      <c r="B359" s="313" t="s">
        <v>291</v>
      </c>
      <c r="C359" s="312"/>
    </row>
    <row r="360" spans="1:3">
      <c r="A360" s="310">
        <v>680300</v>
      </c>
      <c r="B360" s="313" t="s">
        <v>446</v>
      </c>
      <c r="C360" s="312"/>
    </row>
    <row r="361" spans="1:3">
      <c r="A361" s="310">
        <v>680300100</v>
      </c>
      <c r="B361" s="313" t="s">
        <v>447</v>
      </c>
      <c r="C361" s="312"/>
    </row>
    <row r="362" spans="1:3">
      <c r="A362" s="310">
        <v>680300900</v>
      </c>
      <c r="B362" s="313" t="s">
        <v>248</v>
      </c>
      <c r="C362" s="312"/>
    </row>
    <row r="363" spans="1:3" ht="25.5">
      <c r="A363" s="310">
        <v>6805</v>
      </c>
      <c r="B363" s="313" t="s">
        <v>448</v>
      </c>
      <c r="C363" s="312"/>
    </row>
    <row r="364" spans="1:3">
      <c r="A364" s="310">
        <v>680510000</v>
      </c>
      <c r="B364" s="313" t="s">
        <v>449</v>
      </c>
      <c r="C364" s="312"/>
    </row>
    <row r="365" spans="1:3">
      <c r="A365" s="310">
        <v>680520000</v>
      </c>
      <c r="B365" s="313" t="s">
        <v>450</v>
      </c>
      <c r="C365" s="312"/>
    </row>
    <row r="366" spans="1:3">
      <c r="A366" s="310">
        <v>680530000</v>
      </c>
      <c r="B366" s="313" t="s">
        <v>451</v>
      </c>
      <c r="C366" s="312"/>
    </row>
    <row r="367" spans="1:3" ht="51">
      <c r="A367" s="310">
        <v>6806</v>
      </c>
      <c r="B367" s="313" t="s">
        <v>452</v>
      </c>
      <c r="C367" s="312"/>
    </row>
    <row r="368" spans="1:3" ht="25.5">
      <c r="A368" s="310">
        <v>680610000</v>
      </c>
      <c r="B368" s="313" t="s">
        <v>453</v>
      </c>
      <c r="C368" s="312"/>
    </row>
    <row r="369" spans="1:3" ht="25.5">
      <c r="A369" s="310">
        <v>680620</v>
      </c>
      <c r="B369" s="313" t="s">
        <v>454</v>
      </c>
      <c r="C369" s="312"/>
    </row>
    <row r="370" spans="1:3">
      <c r="A370" s="310">
        <v>680620100</v>
      </c>
      <c r="B370" s="313" t="s">
        <v>455</v>
      </c>
      <c r="C370" s="312"/>
    </row>
    <row r="371" spans="1:3">
      <c r="A371" s="310">
        <v>680620900</v>
      </c>
      <c r="B371" s="313" t="s">
        <v>218</v>
      </c>
      <c r="C371" s="312"/>
    </row>
    <row r="372" spans="1:3">
      <c r="A372" s="310">
        <v>680690000</v>
      </c>
      <c r="B372" s="313" t="s">
        <v>248</v>
      </c>
      <c r="C372" s="312"/>
    </row>
    <row r="373" spans="1:3" ht="25.5">
      <c r="A373" s="310">
        <v>6807</v>
      </c>
      <c r="B373" s="313" t="s">
        <v>456</v>
      </c>
      <c r="C373" s="312"/>
    </row>
    <row r="374" spans="1:3">
      <c r="A374" s="310">
        <v>680710000</v>
      </c>
      <c r="B374" s="313" t="s">
        <v>457</v>
      </c>
      <c r="C374" s="312"/>
    </row>
    <row r="375" spans="1:3">
      <c r="A375" s="310">
        <v>680790000</v>
      </c>
      <c r="B375" s="313" t="s">
        <v>248</v>
      </c>
      <c r="C375" s="312"/>
    </row>
    <row r="376" spans="1:3" ht="25.5">
      <c r="A376" s="310">
        <v>680800000</v>
      </c>
      <c r="B376" s="313" t="s">
        <v>458</v>
      </c>
      <c r="C376" s="312"/>
    </row>
    <row r="377" spans="1:3">
      <c r="A377" s="310">
        <v>6809</v>
      </c>
      <c r="B377" s="313" t="s">
        <v>459</v>
      </c>
      <c r="C377" s="312"/>
    </row>
    <row r="378" spans="1:3">
      <c r="A378" s="310"/>
      <c r="B378" s="313" t="s">
        <v>460</v>
      </c>
      <c r="C378" s="312"/>
    </row>
    <row r="379" spans="1:3">
      <c r="A379" s="310">
        <v>680911000</v>
      </c>
      <c r="B379" s="313" t="s">
        <v>461</v>
      </c>
      <c r="C379" s="312"/>
    </row>
    <row r="380" spans="1:3">
      <c r="A380" s="310">
        <v>680919000</v>
      </c>
      <c r="B380" s="313" t="s">
        <v>218</v>
      </c>
      <c r="C380" s="312"/>
    </row>
    <row r="381" spans="1:3">
      <c r="A381" s="310">
        <v>680990000</v>
      </c>
      <c r="B381" s="313" t="s">
        <v>462</v>
      </c>
      <c r="C381" s="312"/>
    </row>
    <row r="382" spans="1:3">
      <c r="A382" s="310">
        <v>6810</v>
      </c>
      <c r="B382" s="313" t="s">
        <v>463</v>
      </c>
      <c r="C382" s="312"/>
    </row>
    <row r="383" spans="1:3">
      <c r="A383" s="310"/>
      <c r="B383" s="313" t="s">
        <v>464</v>
      </c>
      <c r="C383" s="312"/>
    </row>
    <row r="384" spans="1:3">
      <c r="A384" s="310">
        <v>681011</v>
      </c>
      <c r="B384" s="313" t="s">
        <v>465</v>
      </c>
      <c r="C384" s="312"/>
    </row>
    <row r="385" spans="1:3">
      <c r="A385" s="310">
        <v>681011100</v>
      </c>
      <c r="B385" s="313" t="s">
        <v>466</v>
      </c>
      <c r="C385" s="312"/>
    </row>
    <row r="386" spans="1:3">
      <c r="A386" s="310">
        <v>681011900</v>
      </c>
      <c r="B386" s="313" t="s">
        <v>291</v>
      </c>
      <c r="C386" s="312"/>
    </row>
    <row r="387" spans="1:3">
      <c r="A387" s="310">
        <v>681019000</v>
      </c>
      <c r="B387" s="313" t="s">
        <v>218</v>
      </c>
      <c r="C387" s="312"/>
    </row>
    <row r="388" spans="1:3">
      <c r="A388" s="310"/>
      <c r="B388" s="313" t="s">
        <v>467</v>
      </c>
      <c r="C388" s="312"/>
    </row>
    <row r="389" spans="1:3">
      <c r="A389" s="310">
        <v>681091000</v>
      </c>
      <c r="B389" s="313" t="s">
        <v>468</v>
      </c>
      <c r="C389" s="312"/>
    </row>
    <row r="390" spans="1:3">
      <c r="A390" s="310">
        <v>681099000</v>
      </c>
      <c r="B390" s="313" t="s">
        <v>218</v>
      </c>
      <c r="C390" s="312"/>
    </row>
    <row r="391" spans="1:3">
      <c r="A391" s="310">
        <v>6811</v>
      </c>
      <c r="B391" s="313" t="s">
        <v>469</v>
      </c>
      <c r="C391" s="312"/>
    </row>
    <row r="392" spans="1:3">
      <c r="A392" s="310">
        <v>681140000</v>
      </c>
      <c r="B392" s="313" t="s">
        <v>470</v>
      </c>
      <c r="C392" s="312"/>
    </row>
    <row r="393" spans="1:3">
      <c r="A393" s="310"/>
      <c r="B393" s="313" t="s">
        <v>471</v>
      </c>
      <c r="C393" s="312"/>
    </row>
    <row r="394" spans="1:3">
      <c r="A394" s="310">
        <v>681181000</v>
      </c>
      <c r="B394" s="313" t="s">
        <v>472</v>
      </c>
      <c r="C394" s="312"/>
    </row>
    <row r="395" spans="1:3">
      <c r="A395" s="310">
        <v>681182000</v>
      </c>
      <c r="B395" s="313" t="s">
        <v>473</v>
      </c>
      <c r="C395" s="312"/>
    </row>
    <row r="396" spans="1:3" ht="25.5">
      <c r="A396" s="310">
        <v>6814</v>
      </c>
      <c r="B396" s="313" t="s">
        <v>474</v>
      </c>
      <c r="C396" s="312"/>
    </row>
    <row r="397" spans="1:3">
      <c r="A397" s="310">
        <v>681410000</v>
      </c>
      <c r="B397" s="313" t="s">
        <v>475</v>
      </c>
      <c r="C397" s="312"/>
    </row>
    <row r="398" spans="1:3">
      <c r="A398" s="310">
        <v>681490000</v>
      </c>
      <c r="B398" s="313" t="s">
        <v>248</v>
      </c>
      <c r="C398" s="312"/>
    </row>
    <row r="399" spans="1:3" ht="25.5">
      <c r="A399" s="310">
        <v>6815</v>
      </c>
      <c r="B399" s="313" t="s">
        <v>476</v>
      </c>
      <c r="C399" s="312"/>
    </row>
    <row r="400" spans="1:3">
      <c r="A400" s="310">
        <v>681510</v>
      </c>
      <c r="B400" s="313" t="s">
        <v>477</v>
      </c>
      <c r="C400" s="312"/>
    </row>
    <row r="401" spans="1:3">
      <c r="A401" s="310">
        <v>681510100</v>
      </c>
      <c r="B401" s="313" t="s">
        <v>478</v>
      </c>
      <c r="C401" s="312"/>
    </row>
    <row r="402" spans="1:3">
      <c r="A402" s="310">
        <v>681510900</v>
      </c>
      <c r="B402" s="313" t="s">
        <v>218</v>
      </c>
      <c r="C402" s="312"/>
    </row>
    <row r="403" spans="1:3">
      <c r="A403" s="310">
        <v>681520000</v>
      </c>
      <c r="B403" s="313" t="s">
        <v>479</v>
      </c>
      <c r="C403" s="312"/>
    </row>
    <row r="404" spans="1:3">
      <c r="A404" s="310"/>
      <c r="B404" s="313" t="s">
        <v>467</v>
      </c>
      <c r="C404" s="312"/>
    </row>
    <row r="405" spans="1:3">
      <c r="A405" s="310">
        <v>681591000</v>
      </c>
      <c r="B405" s="313" t="s">
        <v>480</v>
      </c>
      <c r="C405" s="312"/>
    </row>
    <row r="406" spans="1:3">
      <c r="A406" s="310">
        <v>681599000</v>
      </c>
      <c r="B406" s="313" t="s">
        <v>218</v>
      </c>
      <c r="C406" s="312"/>
    </row>
    <row r="407" spans="1:3" ht="25.5">
      <c r="A407" s="310">
        <v>690100000</v>
      </c>
      <c r="B407" s="313" t="s">
        <v>481</v>
      </c>
      <c r="C407" s="312"/>
    </row>
    <row r="408" spans="1:3" ht="25.5">
      <c r="A408" s="310">
        <v>6902</v>
      </c>
      <c r="B408" s="313" t="s">
        <v>482</v>
      </c>
      <c r="C408" s="312"/>
    </row>
    <row r="409" spans="1:3" ht="25.5">
      <c r="A409" s="310">
        <v>690210000</v>
      </c>
      <c r="B409" s="313" t="s">
        <v>483</v>
      </c>
      <c r="C409" s="312"/>
    </row>
    <row r="410" spans="1:3" ht="25.5">
      <c r="A410" s="310">
        <v>690220</v>
      </c>
      <c r="B410" s="313" t="s">
        <v>484</v>
      </c>
      <c r="C410" s="312"/>
    </row>
    <row r="411" spans="1:3">
      <c r="A411" s="310">
        <v>690220100</v>
      </c>
      <c r="B411" s="313" t="s">
        <v>485</v>
      </c>
      <c r="C411" s="312"/>
    </row>
    <row r="412" spans="1:3">
      <c r="A412" s="310"/>
      <c r="B412" s="313" t="s">
        <v>311</v>
      </c>
      <c r="C412" s="312"/>
    </row>
    <row r="413" spans="1:3">
      <c r="A413" s="310">
        <v>690220910</v>
      </c>
      <c r="B413" s="313" t="s">
        <v>486</v>
      </c>
      <c r="C413" s="312"/>
    </row>
    <row r="414" spans="1:3">
      <c r="A414" s="310">
        <v>690220990</v>
      </c>
      <c r="B414" s="313" t="s">
        <v>291</v>
      </c>
      <c r="C414" s="312"/>
    </row>
    <row r="415" spans="1:3">
      <c r="A415" s="310">
        <v>690290000</v>
      </c>
      <c r="B415" s="313" t="s">
        <v>248</v>
      </c>
      <c r="C415" s="312"/>
    </row>
    <row r="416" spans="1:3" ht="25.5">
      <c r="A416" s="310">
        <v>6904</v>
      </c>
      <c r="B416" s="313" t="s">
        <v>487</v>
      </c>
      <c r="C416" s="312"/>
    </row>
    <row r="417" spans="1:3">
      <c r="A417" s="310">
        <v>690410000</v>
      </c>
      <c r="B417" s="313" t="s">
        <v>488</v>
      </c>
      <c r="C417" s="312"/>
    </row>
    <row r="418" spans="1:3">
      <c r="A418" s="310">
        <v>690490000</v>
      </c>
      <c r="B418" s="313" t="s">
        <v>248</v>
      </c>
      <c r="C418" s="312"/>
    </row>
    <row r="419" spans="1:3" ht="25.5">
      <c r="A419" s="310">
        <v>6905</v>
      </c>
      <c r="B419" s="313" t="s">
        <v>489</v>
      </c>
      <c r="C419" s="312"/>
    </row>
    <row r="420" spans="1:3">
      <c r="A420" s="310">
        <v>690510000</v>
      </c>
      <c r="B420" s="313" t="s">
        <v>490</v>
      </c>
      <c r="C420" s="312"/>
    </row>
    <row r="421" spans="1:3">
      <c r="A421" s="310">
        <v>690590000</v>
      </c>
      <c r="B421" s="313" t="s">
        <v>248</v>
      </c>
      <c r="C421" s="312"/>
    </row>
    <row r="422" spans="1:3">
      <c r="A422" s="310">
        <v>690600000</v>
      </c>
      <c r="B422" s="313" t="s">
        <v>491</v>
      </c>
      <c r="C422" s="312"/>
    </row>
    <row r="423" spans="1:3" ht="25.5">
      <c r="A423" s="310">
        <v>6907</v>
      </c>
      <c r="B423" s="313" t="s">
        <v>492</v>
      </c>
      <c r="C423" s="312"/>
    </row>
    <row r="424" spans="1:3" ht="25.5">
      <c r="A424" s="310">
        <v>690710000</v>
      </c>
      <c r="B424" s="313" t="s">
        <v>493</v>
      </c>
      <c r="C424" s="312"/>
    </row>
    <row r="425" spans="1:3">
      <c r="A425" s="310">
        <v>690790</v>
      </c>
      <c r="B425" s="313" t="s">
        <v>229</v>
      </c>
      <c r="C425" s="312"/>
    </row>
    <row r="426" spans="1:3">
      <c r="A426" s="310">
        <v>690790200</v>
      </c>
      <c r="B426" s="313" t="s">
        <v>494</v>
      </c>
      <c r="C426" s="312"/>
    </row>
    <row r="427" spans="1:3">
      <c r="A427" s="310">
        <v>690790800</v>
      </c>
      <c r="B427" s="313" t="s">
        <v>218</v>
      </c>
      <c r="C427" s="312"/>
    </row>
    <row r="428" spans="1:3" ht="25.5">
      <c r="A428" s="310">
        <v>6908</v>
      </c>
      <c r="B428" s="313" t="s">
        <v>495</v>
      </c>
      <c r="C428" s="312"/>
    </row>
    <row r="429" spans="1:3" ht="25.5">
      <c r="A429" s="310">
        <v>690810000</v>
      </c>
      <c r="B429" s="313" t="s">
        <v>496</v>
      </c>
      <c r="C429" s="312"/>
    </row>
    <row r="430" spans="1:3">
      <c r="A430" s="310">
        <v>690890</v>
      </c>
      <c r="B430" s="313" t="s">
        <v>229</v>
      </c>
      <c r="C430" s="312"/>
    </row>
    <row r="431" spans="1:3">
      <c r="A431" s="310"/>
      <c r="B431" s="313" t="s">
        <v>497</v>
      </c>
      <c r="C431" s="312"/>
    </row>
    <row r="432" spans="1:3">
      <c r="A432" s="310">
        <v>690890110</v>
      </c>
      <c r="B432" s="313" t="s">
        <v>498</v>
      </c>
      <c r="C432" s="312"/>
    </row>
    <row r="433" spans="1:3">
      <c r="A433" s="310">
        <v>690890200</v>
      </c>
      <c r="B433" s="313" t="s">
        <v>291</v>
      </c>
      <c r="C433" s="312"/>
    </row>
    <row r="434" spans="1:3">
      <c r="A434" s="310"/>
      <c r="B434" s="313" t="s">
        <v>311</v>
      </c>
      <c r="C434" s="312"/>
    </row>
    <row r="435" spans="1:3">
      <c r="A435" s="310">
        <v>690890310</v>
      </c>
      <c r="B435" s="313" t="s">
        <v>498</v>
      </c>
      <c r="C435" s="312"/>
    </row>
    <row r="436" spans="1:3">
      <c r="A436" s="310"/>
      <c r="B436" s="313" t="s">
        <v>368</v>
      </c>
      <c r="C436" s="312"/>
    </row>
    <row r="437" spans="1:3">
      <c r="A437" s="310">
        <v>690890510</v>
      </c>
      <c r="B437" s="313" t="s">
        <v>499</v>
      </c>
      <c r="C437" s="312"/>
    </row>
    <row r="438" spans="1:3">
      <c r="A438" s="310"/>
      <c r="B438" s="313" t="s">
        <v>500</v>
      </c>
      <c r="C438" s="312"/>
    </row>
    <row r="439" spans="1:3">
      <c r="A439" s="310">
        <v>690890910</v>
      </c>
      <c r="B439" s="313" t="s">
        <v>501</v>
      </c>
      <c r="C439" s="312"/>
    </row>
    <row r="440" spans="1:3">
      <c r="A440" s="310">
        <v>690890930</v>
      </c>
      <c r="B440" s="313" t="s">
        <v>502</v>
      </c>
      <c r="C440" s="312"/>
    </row>
    <row r="441" spans="1:3">
      <c r="A441" s="310">
        <v>690890990</v>
      </c>
      <c r="B441" s="313" t="s">
        <v>299</v>
      </c>
      <c r="C441" s="312"/>
    </row>
    <row r="442" spans="1:3" ht="25.5">
      <c r="A442" s="310">
        <v>6910</v>
      </c>
      <c r="B442" s="313" t="s">
        <v>503</v>
      </c>
      <c r="C442" s="312"/>
    </row>
    <row r="443" spans="1:3">
      <c r="A443" s="310">
        <v>691010000</v>
      </c>
      <c r="B443" s="313" t="s">
        <v>504</v>
      </c>
      <c r="C443" s="312"/>
    </row>
    <row r="444" spans="1:3">
      <c r="A444" s="310">
        <v>691090000</v>
      </c>
      <c r="B444" s="313" t="s">
        <v>248</v>
      </c>
      <c r="C444" s="312"/>
    </row>
    <row r="445" spans="1:3" ht="25.5">
      <c r="A445" s="310">
        <v>691200</v>
      </c>
      <c r="B445" s="313" t="s">
        <v>505</v>
      </c>
      <c r="C445" s="312"/>
    </row>
    <row r="446" spans="1:3">
      <c r="A446" s="310">
        <v>691200100</v>
      </c>
      <c r="B446" s="313" t="s">
        <v>506</v>
      </c>
      <c r="C446" s="312"/>
    </row>
    <row r="447" spans="1:3">
      <c r="A447" s="310">
        <v>691200300</v>
      </c>
      <c r="B447" s="313" t="s">
        <v>507</v>
      </c>
      <c r="C447" s="312"/>
    </row>
    <row r="448" spans="1:3">
      <c r="A448" s="310">
        <v>691200500</v>
      </c>
      <c r="B448" s="313" t="s">
        <v>508</v>
      </c>
      <c r="C448" s="312"/>
    </row>
    <row r="449" spans="1:3">
      <c r="A449" s="310">
        <v>691200900</v>
      </c>
      <c r="B449" s="313" t="s">
        <v>248</v>
      </c>
      <c r="C449" s="312"/>
    </row>
    <row r="450" spans="1:3" ht="25.5">
      <c r="A450" s="310">
        <v>7005</v>
      </c>
      <c r="B450" s="313" t="s">
        <v>509</v>
      </c>
      <c r="C450" s="312"/>
    </row>
    <row r="451" spans="1:3">
      <c r="A451" s="310">
        <v>700510</v>
      </c>
      <c r="B451" s="313" t="s">
        <v>510</v>
      </c>
      <c r="C451" s="312"/>
    </row>
    <row r="452" spans="1:3">
      <c r="A452" s="310">
        <v>700510050</v>
      </c>
      <c r="B452" s="313" t="s">
        <v>511</v>
      </c>
      <c r="C452" s="312"/>
    </row>
    <row r="453" spans="1:3">
      <c r="A453" s="310"/>
      <c r="B453" s="313" t="s">
        <v>512</v>
      </c>
      <c r="C453" s="312"/>
    </row>
    <row r="454" spans="1:3">
      <c r="A454" s="310">
        <v>700510250</v>
      </c>
      <c r="B454" s="313" t="s">
        <v>513</v>
      </c>
      <c r="C454" s="312"/>
    </row>
    <row r="455" spans="1:3">
      <c r="A455" s="310">
        <v>700510300</v>
      </c>
      <c r="B455" s="313" t="s">
        <v>514</v>
      </c>
      <c r="C455" s="312"/>
    </row>
    <row r="456" spans="1:3">
      <c r="A456" s="310">
        <v>700510800</v>
      </c>
      <c r="B456" s="313" t="s">
        <v>515</v>
      </c>
      <c r="C456" s="312"/>
    </row>
    <row r="457" spans="1:3">
      <c r="A457" s="310"/>
      <c r="B457" s="313" t="s">
        <v>516</v>
      </c>
      <c r="C457" s="312"/>
    </row>
    <row r="458" spans="1:3">
      <c r="A458" s="310">
        <v>700521</v>
      </c>
      <c r="B458" s="313" t="s">
        <v>517</v>
      </c>
      <c r="C458" s="312"/>
    </row>
    <row r="459" spans="1:3">
      <c r="A459" s="310">
        <v>700521250</v>
      </c>
      <c r="B459" s="313" t="s">
        <v>518</v>
      </c>
      <c r="C459" s="312"/>
    </row>
    <row r="460" spans="1:3">
      <c r="A460" s="310">
        <v>700521300</v>
      </c>
      <c r="B460" s="313" t="s">
        <v>519</v>
      </c>
      <c r="C460" s="312"/>
    </row>
    <row r="461" spans="1:3">
      <c r="A461" s="310">
        <v>700521800</v>
      </c>
      <c r="B461" s="313" t="s">
        <v>520</v>
      </c>
      <c r="C461" s="312"/>
    </row>
    <row r="462" spans="1:3">
      <c r="A462" s="310">
        <v>700529</v>
      </c>
      <c r="B462" s="313" t="s">
        <v>311</v>
      </c>
      <c r="C462" s="312"/>
    </row>
    <row r="463" spans="1:3">
      <c r="A463" s="310">
        <v>700529250</v>
      </c>
      <c r="B463" s="313" t="s">
        <v>518</v>
      </c>
      <c r="C463" s="312"/>
    </row>
    <row r="464" spans="1:3">
      <c r="A464" s="310">
        <v>700529350</v>
      </c>
      <c r="B464" s="313" t="s">
        <v>519</v>
      </c>
      <c r="C464" s="312"/>
    </row>
    <row r="465" spans="1:3">
      <c r="A465" s="310">
        <v>700529800</v>
      </c>
      <c r="B465" s="313" t="s">
        <v>520</v>
      </c>
      <c r="C465" s="312"/>
    </row>
    <row r="466" spans="1:3">
      <c r="A466" s="310">
        <v>700530000</v>
      </c>
      <c r="B466" s="313" t="s">
        <v>521</v>
      </c>
      <c r="C466" s="312"/>
    </row>
    <row r="467" spans="1:3">
      <c r="A467" s="310">
        <v>7007</v>
      </c>
      <c r="B467" s="313" t="s">
        <v>522</v>
      </c>
      <c r="C467" s="312"/>
    </row>
    <row r="468" spans="1:3">
      <c r="A468" s="310"/>
      <c r="B468" s="313" t="s">
        <v>523</v>
      </c>
      <c r="C468" s="312"/>
    </row>
    <row r="469" spans="1:3" ht="25.5">
      <c r="A469" s="310">
        <v>700711</v>
      </c>
      <c r="B469" s="313" t="s">
        <v>524</v>
      </c>
      <c r="C469" s="312"/>
    </row>
    <row r="470" spans="1:3">
      <c r="A470" s="310">
        <v>700711100</v>
      </c>
      <c r="B470" s="313" t="s">
        <v>525</v>
      </c>
      <c r="C470" s="312"/>
    </row>
    <row r="471" spans="1:3">
      <c r="A471" s="310">
        <v>700711900</v>
      </c>
      <c r="B471" s="313" t="s">
        <v>291</v>
      </c>
      <c r="C471" s="312"/>
    </row>
    <row r="472" spans="1:3">
      <c r="A472" s="310">
        <v>700719</v>
      </c>
      <c r="B472" s="313" t="s">
        <v>311</v>
      </c>
      <c r="C472" s="312"/>
    </row>
    <row r="473" spans="1:3">
      <c r="A473" s="310">
        <v>700719100</v>
      </c>
      <c r="B473" s="313" t="s">
        <v>526</v>
      </c>
      <c r="C473" s="312"/>
    </row>
    <row r="474" spans="1:3">
      <c r="A474" s="310">
        <v>700719200</v>
      </c>
      <c r="B474" s="313" t="s">
        <v>527</v>
      </c>
      <c r="C474" s="312"/>
    </row>
    <row r="475" spans="1:3">
      <c r="A475" s="310">
        <v>700719800</v>
      </c>
      <c r="B475" s="313" t="s">
        <v>291</v>
      </c>
      <c r="C475" s="312"/>
    </row>
    <row r="476" spans="1:3">
      <c r="A476" s="310"/>
      <c r="B476" s="313" t="s">
        <v>528</v>
      </c>
      <c r="C476" s="312"/>
    </row>
    <row r="477" spans="1:3" ht="25.5">
      <c r="A477" s="310">
        <v>700721</v>
      </c>
      <c r="B477" s="313" t="s">
        <v>529</v>
      </c>
      <c r="C477" s="312"/>
    </row>
    <row r="478" spans="1:3">
      <c r="A478" s="310">
        <v>700721200</v>
      </c>
      <c r="B478" s="313" t="s">
        <v>530</v>
      </c>
      <c r="C478" s="312"/>
    </row>
    <row r="479" spans="1:3">
      <c r="A479" s="310">
        <v>700721800</v>
      </c>
      <c r="B479" s="313" t="s">
        <v>291</v>
      </c>
      <c r="C479" s="312"/>
    </row>
    <row r="480" spans="1:3">
      <c r="A480" s="310">
        <v>700729000</v>
      </c>
      <c r="B480" s="313" t="s">
        <v>218</v>
      </c>
      <c r="C480" s="312"/>
    </row>
    <row r="481" spans="1:3">
      <c r="A481" s="310">
        <v>700800</v>
      </c>
      <c r="B481" s="313" t="s">
        <v>531</v>
      </c>
      <c r="C481" s="312"/>
    </row>
    <row r="482" spans="1:3">
      <c r="A482" s="310">
        <v>700800200</v>
      </c>
      <c r="B482" s="313" t="s">
        <v>532</v>
      </c>
      <c r="C482" s="312"/>
    </row>
    <row r="483" spans="1:3">
      <c r="A483" s="310"/>
      <c r="B483" s="313" t="s">
        <v>229</v>
      </c>
      <c r="C483" s="312"/>
    </row>
    <row r="484" spans="1:3" ht="25.5">
      <c r="A484" s="310">
        <v>700800810</v>
      </c>
      <c r="B484" s="313" t="s">
        <v>533</v>
      </c>
      <c r="C484" s="312"/>
    </row>
    <row r="485" spans="1:3">
      <c r="A485" s="310">
        <v>700800890</v>
      </c>
      <c r="B485" s="313" t="s">
        <v>534</v>
      </c>
      <c r="C485" s="312"/>
    </row>
    <row r="486" spans="1:3" ht="51">
      <c r="A486" s="310">
        <v>7016</v>
      </c>
      <c r="B486" s="313" t="s">
        <v>535</v>
      </c>
      <c r="C486" s="312"/>
    </row>
    <row r="487" spans="1:3">
      <c r="A487" s="310">
        <v>701610000</v>
      </c>
      <c r="B487" s="313" t="s">
        <v>536</v>
      </c>
      <c r="C487" s="312"/>
    </row>
    <row r="488" spans="1:3">
      <c r="A488" s="310">
        <v>701690</v>
      </c>
      <c r="B488" s="313" t="s">
        <v>229</v>
      </c>
      <c r="C488" s="312"/>
    </row>
    <row r="489" spans="1:3">
      <c r="A489" s="310">
        <v>701690100</v>
      </c>
      <c r="B489" s="313" t="s">
        <v>537</v>
      </c>
      <c r="C489" s="312"/>
    </row>
    <row r="490" spans="1:3">
      <c r="A490" s="310">
        <v>701690400</v>
      </c>
      <c r="B490" s="313" t="s">
        <v>538</v>
      </c>
      <c r="C490" s="312"/>
    </row>
    <row r="491" spans="1:3">
      <c r="A491" s="310">
        <v>701690700</v>
      </c>
      <c r="B491" s="313" t="s">
        <v>218</v>
      </c>
      <c r="C491" s="312"/>
    </row>
    <row r="492" spans="1:3">
      <c r="A492" s="310">
        <v>7019</v>
      </c>
      <c r="B492" s="313" t="s">
        <v>539</v>
      </c>
      <c r="C492" s="312"/>
    </row>
    <row r="493" spans="1:3">
      <c r="A493" s="310"/>
      <c r="B493" s="313" t="s">
        <v>540</v>
      </c>
      <c r="C493" s="312"/>
    </row>
    <row r="494" spans="1:3">
      <c r="A494" s="310">
        <v>701911000</v>
      </c>
      <c r="B494" s="313" t="s">
        <v>541</v>
      </c>
      <c r="C494" s="312"/>
    </row>
    <row r="495" spans="1:3">
      <c r="A495" s="310">
        <v>701912000</v>
      </c>
      <c r="B495" s="313" t="s">
        <v>542</v>
      </c>
      <c r="C495" s="312"/>
    </row>
    <row r="496" spans="1:3">
      <c r="A496" s="310">
        <v>701919</v>
      </c>
      <c r="B496" s="313" t="s">
        <v>311</v>
      </c>
      <c r="C496" s="312"/>
    </row>
    <row r="497" spans="1:3">
      <c r="A497" s="310">
        <v>701919100</v>
      </c>
      <c r="B497" s="313" t="s">
        <v>543</v>
      </c>
      <c r="C497" s="312"/>
    </row>
    <row r="498" spans="1:3">
      <c r="A498" s="310">
        <v>701919900</v>
      </c>
      <c r="B498" s="313" t="s">
        <v>544</v>
      </c>
      <c r="C498" s="312"/>
    </row>
    <row r="499" spans="1:3">
      <c r="A499" s="310"/>
      <c r="B499" s="313" t="s">
        <v>545</v>
      </c>
      <c r="C499" s="312"/>
    </row>
    <row r="500" spans="1:3">
      <c r="A500" s="310">
        <v>701931</v>
      </c>
      <c r="B500" s="313" t="s">
        <v>546</v>
      </c>
      <c r="C500" s="312"/>
    </row>
    <row r="501" spans="1:3">
      <c r="A501" s="310">
        <v>701931100</v>
      </c>
      <c r="B501" s="313" t="s">
        <v>543</v>
      </c>
      <c r="C501" s="312"/>
    </row>
    <row r="502" spans="1:3">
      <c r="A502" s="310">
        <v>701931900</v>
      </c>
      <c r="B502" s="313" t="s">
        <v>291</v>
      </c>
      <c r="C502" s="312"/>
    </row>
    <row r="503" spans="1:3">
      <c r="A503" s="310">
        <v>701932</v>
      </c>
      <c r="B503" s="313" t="s">
        <v>547</v>
      </c>
      <c r="C503" s="312"/>
    </row>
    <row r="504" spans="1:3">
      <c r="A504" s="310">
        <v>701932100</v>
      </c>
      <c r="B504" s="313" t="s">
        <v>543</v>
      </c>
      <c r="C504" s="312"/>
    </row>
    <row r="505" spans="1:3">
      <c r="A505" s="310">
        <v>701932900</v>
      </c>
      <c r="B505" s="313" t="s">
        <v>291</v>
      </c>
      <c r="C505" s="312"/>
    </row>
    <row r="506" spans="1:3">
      <c r="A506" s="310">
        <v>701939000</v>
      </c>
      <c r="B506" s="313" t="s">
        <v>218</v>
      </c>
      <c r="C506" s="312"/>
    </row>
    <row r="507" spans="1:3">
      <c r="A507" s="310">
        <v>701940000</v>
      </c>
      <c r="B507" s="313" t="s">
        <v>548</v>
      </c>
      <c r="C507" s="312"/>
    </row>
    <row r="508" spans="1:3">
      <c r="A508" s="310"/>
      <c r="B508" s="313" t="s">
        <v>549</v>
      </c>
      <c r="C508" s="312"/>
    </row>
    <row r="509" spans="1:3">
      <c r="A509" s="310">
        <v>701951000</v>
      </c>
      <c r="B509" s="313" t="s">
        <v>550</v>
      </c>
      <c r="C509" s="312"/>
    </row>
    <row r="510" spans="1:3" ht="25.5">
      <c r="A510" s="310">
        <v>701952000</v>
      </c>
      <c r="B510" s="313" t="s">
        <v>551</v>
      </c>
      <c r="C510" s="312"/>
    </row>
    <row r="511" spans="1:3">
      <c r="A511" s="310">
        <v>701959000</v>
      </c>
      <c r="B511" s="313" t="s">
        <v>218</v>
      </c>
      <c r="C511" s="312"/>
    </row>
    <row r="512" spans="1:3">
      <c r="A512" s="310">
        <v>701990000</v>
      </c>
      <c r="B512" s="313" t="s">
        <v>248</v>
      </c>
      <c r="C512" s="312"/>
    </row>
    <row r="513" spans="1:3" ht="25.5">
      <c r="A513" s="310">
        <v>7208</v>
      </c>
      <c r="B513" s="313" t="s">
        <v>552</v>
      </c>
      <c r="C513" s="312"/>
    </row>
    <row r="514" spans="1:3" ht="25.5">
      <c r="A514" s="310">
        <v>7209</v>
      </c>
      <c r="B514" s="313" t="s">
        <v>553</v>
      </c>
      <c r="C514" s="312"/>
    </row>
    <row r="515" spans="1:3" ht="25.5">
      <c r="A515" s="310">
        <v>7210</v>
      </c>
      <c r="B515" s="313" t="s">
        <v>554</v>
      </c>
      <c r="C515" s="312"/>
    </row>
    <row r="516" spans="1:3" ht="25.5">
      <c r="A516" s="310">
        <v>7211</v>
      </c>
      <c r="B516" s="313" t="s">
        <v>555</v>
      </c>
      <c r="C516" s="312"/>
    </row>
    <row r="517" spans="1:3" ht="25.5">
      <c r="A517" s="310">
        <v>7212</v>
      </c>
      <c r="B517" s="313" t="s">
        <v>556</v>
      </c>
      <c r="C517" s="312"/>
    </row>
    <row r="518" spans="1:3" ht="25.5">
      <c r="A518" s="310">
        <v>7213</v>
      </c>
      <c r="B518" s="313" t="s">
        <v>557</v>
      </c>
      <c r="C518" s="312"/>
    </row>
    <row r="519" spans="1:3">
      <c r="A519" s="310">
        <v>7216</v>
      </c>
      <c r="B519" s="313" t="s">
        <v>558</v>
      </c>
      <c r="C519" s="312"/>
    </row>
    <row r="520" spans="1:3">
      <c r="A520" s="310">
        <v>7217</v>
      </c>
      <c r="B520" s="313" t="s">
        <v>559</v>
      </c>
      <c r="C520" s="312"/>
    </row>
    <row r="521" spans="1:3" ht="63.75">
      <c r="A521" s="310">
        <v>7302</v>
      </c>
      <c r="B521" s="313" t="s">
        <v>560</v>
      </c>
      <c r="C521" s="312"/>
    </row>
    <row r="522" spans="1:3">
      <c r="A522" s="310">
        <v>730300</v>
      </c>
      <c r="B522" s="313" t="s">
        <v>561</v>
      </c>
      <c r="C522" s="312"/>
    </row>
    <row r="523" spans="1:3">
      <c r="A523" s="310">
        <v>7304</v>
      </c>
      <c r="B523" s="313" t="s">
        <v>562</v>
      </c>
      <c r="C523" s="312"/>
    </row>
    <row r="524" spans="1:3" ht="25.5">
      <c r="A524" s="310">
        <v>7305</v>
      </c>
      <c r="B524" s="313" t="s">
        <v>563</v>
      </c>
      <c r="C524" s="312"/>
    </row>
    <row r="525" spans="1:3" ht="25.5">
      <c r="A525" s="310">
        <v>7306</v>
      </c>
      <c r="B525" s="313" t="s">
        <v>564</v>
      </c>
      <c r="C525" s="312"/>
    </row>
    <row r="526" spans="1:3">
      <c r="A526" s="310">
        <v>7307</v>
      </c>
      <c r="B526" s="313" t="s">
        <v>565</v>
      </c>
      <c r="C526" s="312"/>
    </row>
    <row r="527" spans="1:3" ht="63.75">
      <c r="A527" s="310">
        <v>7308</v>
      </c>
      <c r="B527" s="313" t="s">
        <v>566</v>
      </c>
      <c r="C527" s="312"/>
    </row>
    <row r="528" spans="1:3">
      <c r="A528" s="310">
        <v>730810000</v>
      </c>
      <c r="B528" s="313" t="s">
        <v>567</v>
      </c>
      <c r="C528" s="312"/>
    </row>
    <row r="529" spans="1:3">
      <c r="A529" s="310">
        <v>730820000</v>
      </c>
      <c r="B529" s="313" t="s">
        <v>568</v>
      </c>
      <c r="C529" s="312"/>
    </row>
    <row r="530" spans="1:3">
      <c r="A530" s="310">
        <v>730830000</v>
      </c>
      <c r="B530" s="313" t="s">
        <v>569</v>
      </c>
      <c r="C530" s="312"/>
    </row>
    <row r="531" spans="1:3">
      <c r="A531" s="310">
        <v>730840000</v>
      </c>
      <c r="B531" s="313" t="s">
        <v>570</v>
      </c>
      <c r="C531" s="312"/>
    </row>
    <row r="532" spans="1:3">
      <c r="A532" s="310">
        <v>730890</v>
      </c>
      <c r="B532" s="313" t="s">
        <v>229</v>
      </c>
      <c r="C532" s="312"/>
    </row>
    <row r="533" spans="1:3">
      <c r="A533" s="310"/>
      <c r="B533" s="313" t="s">
        <v>571</v>
      </c>
      <c r="C533" s="312"/>
    </row>
    <row r="534" spans="1:3">
      <c r="A534" s="310">
        <v>730890510</v>
      </c>
      <c r="B534" s="313" t="s">
        <v>572</v>
      </c>
      <c r="C534" s="312"/>
    </row>
    <row r="535" spans="1:3">
      <c r="A535" s="310">
        <v>730890590</v>
      </c>
      <c r="B535" s="313" t="s">
        <v>291</v>
      </c>
      <c r="C535" s="312"/>
    </row>
    <row r="536" spans="1:3">
      <c r="A536" s="310">
        <v>730890980</v>
      </c>
      <c r="B536" s="313" t="s">
        <v>218</v>
      </c>
      <c r="C536" s="312"/>
    </row>
    <row r="537" spans="1:3">
      <c r="A537" s="310">
        <v>731100</v>
      </c>
      <c r="B537" s="313" t="s">
        <v>573</v>
      </c>
      <c r="C537" s="312"/>
    </row>
    <row r="538" spans="1:3" ht="38.25">
      <c r="A538" s="310">
        <v>731700</v>
      </c>
      <c r="B538" s="313" t="s">
        <v>574</v>
      </c>
      <c r="C538" s="312"/>
    </row>
    <row r="539" spans="1:3" ht="38.25">
      <c r="A539" s="310">
        <v>7318</v>
      </c>
      <c r="B539" s="313" t="s">
        <v>575</v>
      </c>
      <c r="C539" s="312"/>
    </row>
    <row r="540" spans="1:3" ht="51">
      <c r="A540" s="310">
        <v>7321</v>
      </c>
      <c r="B540" s="313" t="s">
        <v>576</v>
      </c>
      <c r="C540" s="312"/>
    </row>
    <row r="541" spans="1:3" ht="51">
      <c r="A541" s="310">
        <v>7322</v>
      </c>
      <c r="B541" s="313" t="s">
        <v>577</v>
      </c>
      <c r="C541" s="312"/>
    </row>
    <row r="542" spans="1:3">
      <c r="A542" s="310">
        <v>7324</v>
      </c>
      <c r="B542" s="313" t="s">
        <v>578</v>
      </c>
      <c r="C542" s="312"/>
    </row>
    <row r="543" spans="1:3">
      <c r="A543" s="310">
        <v>7325</v>
      </c>
      <c r="B543" s="313" t="s">
        <v>579</v>
      </c>
      <c r="C543" s="312"/>
    </row>
    <row r="544" spans="1:3">
      <c r="A544" s="310">
        <v>7326</v>
      </c>
      <c r="B544" s="313" t="s">
        <v>580</v>
      </c>
      <c r="C544" s="312"/>
    </row>
    <row r="545" spans="1:3">
      <c r="A545" s="310">
        <v>7604</v>
      </c>
      <c r="B545" s="313" t="s">
        <v>581</v>
      </c>
      <c r="C545" s="312"/>
    </row>
    <row r="546" spans="1:3">
      <c r="A546" s="310">
        <v>7606</v>
      </c>
      <c r="B546" s="313" t="s">
        <v>582</v>
      </c>
      <c r="C546" s="312"/>
    </row>
    <row r="547" spans="1:3" ht="51">
      <c r="A547" s="310">
        <v>7610</v>
      </c>
      <c r="B547" s="313" t="s">
        <v>583</v>
      </c>
      <c r="C547" s="312"/>
    </row>
    <row r="548" spans="1:3">
      <c r="A548" s="310">
        <v>761010000</v>
      </c>
      <c r="B548" s="313" t="s">
        <v>584</v>
      </c>
      <c r="C548" s="312"/>
    </row>
    <row r="549" spans="1:3">
      <c r="A549" s="310">
        <v>761090</v>
      </c>
      <c r="B549" s="313" t="s">
        <v>229</v>
      </c>
      <c r="C549" s="312"/>
    </row>
    <row r="550" spans="1:3">
      <c r="A550" s="310">
        <v>761090100</v>
      </c>
      <c r="B550" s="313" t="s">
        <v>585</v>
      </c>
      <c r="C550" s="312"/>
    </row>
    <row r="551" spans="1:3">
      <c r="A551" s="310">
        <v>761090900</v>
      </c>
      <c r="B551" s="313" t="s">
        <v>218</v>
      </c>
      <c r="C551" s="312"/>
    </row>
    <row r="552" spans="1:3" ht="51">
      <c r="A552" s="310">
        <v>8311</v>
      </c>
      <c r="B552" s="313" t="s">
        <v>586</v>
      </c>
      <c r="C552" s="312"/>
    </row>
    <row r="553" spans="1:3">
      <c r="A553" s="310">
        <v>831110000</v>
      </c>
      <c r="B553" s="313" t="s">
        <v>587</v>
      </c>
      <c r="C553" s="312"/>
    </row>
    <row r="554" spans="1:3">
      <c r="A554" s="310">
        <v>831120000</v>
      </c>
      <c r="B554" s="313" t="s">
        <v>588</v>
      </c>
      <c r="C554" s="312"/>
    </row>
    <row r="555" spans="1:3">
      <c r="A555" s="310">
        <v>831130000</v>
      </c>
      <c r="B555" s="313" t="s">
        <v>589</v>
      </c>
      <c r="C555" s="312"/>
    </row>
    <row r="556" spans="1:3">
      <c r="A556" s="310">
        <v>831190000</v>
      </c>
      <c r="B556" s="313" t="s">
        <v>248</v>
      </c>
      <c r="C556" s="312"/>
    </row>
    <row r="557" spans="1:3" ht="38.25">
      <c r="A557" s="310">
        <v>8402</v>
      </c>
      <c r="B557" s="313" t="s">
        <v>590</v>
      </c>
      <c r="C557" s="312"/>
    </row>
    <row r="558" spans="1:3">
      <c r="A558" s="310">
        <v>8403</v>
      </c>
      <c r="B558" s="313" t="s">
        <v>591</v>
      </c>
      <c r="C558" s="312"/>
    </row>
    <row r="559" spans="1:3" ht="25.5">
      <c r="A559" s="310">
        <v>8405</v>
      </c>
      <c r="B559" s="313" t="s">
        <v>592</v>
      </c>
      <c r="C559" s="312"/>
    </row>
    <row r="560" spans="1:3">
      <c r="A560" s="310"/>
      <c r="B560" s="313"/>
      <c r="C560" s="312"/>
    </row>
    <row r="561" spans="1:3">
      <c r="A561" s="310"/>
      <c r="B561" s="313"/>
      <c r="C561" s="312"/>
    </row>
    <row r="562" spans="1:3" ht="25.5">
      <c r="A562" s="310">
        <v>8415</v>
      </c>
      <c r="B562" s="313" t="s">
        <v>593</v>
      </c>
      <c r="C562" s="312"/>
    </row>
    <row r="563" spans="1:3" ht="38.25">
      <c r="A563" s="310">
        <v>8416</v>
      </c>
      <c r="B563" s="313" t="s">
        <v>594</v>
      </c>
      <c r="C563" s="312"/>
    </row>
    <row r="564" spans="1:3" ht="63.75">
      <c r="A564" s="310">
        <v>8419</v>
      </c>
      <c r="B564" s="313" t="s">
        <v>595</v>
      </c>
      <c r="C564" s="312"/>
    </row>
    <row r="565" spans="1:3" ht="25.5">
      <c r="A565" s="310">
        <v>8481</v>
      </c>
      <c r="B565" s="313" t="s">
        <v>596</v>
      </c>
      <c r="C565" s="312"/>
    </row>
    <row r="566" spans="1:3" ht="25.5">
      <c r="A566" s="310">
        <v>8504</v>
      </c>
      <c r="B566" s="313" t="s">
        <v>597</v>
      </c>
      <c r="C566" s="312"/>
    </row>
    <row r="567" spans="1:3" ht="63.75">
      <c r="A567" s="310">
        <v>8516</v>
      </c>
      <c r="B567" s="313" t="s">
        <v>598</v>
      </c>
      <c r="C567" s="312"/>
    </row>
    <row r="568" spans="1:3" ht="38.25">
      <c r="A568" s="310">
        <v>8530</v>
      </c>
      <c r="B568" s="313" t="s">
        <v>599</v>
      </c>
      <c r="C568" s="312"/>
    </row>
    <row r="569" spans="1:3" ht="38.25">
      <c r="A569" s="310">
        <v>8531</v>
      </c>
      <c r="B569" s="313" t="s">
        <v>600</v>
      </c>
      <c r="C569" s="312"/>
    </row>
    <row r="570" spans="1:3" ht="38.25">
      <c r="A570" s="310">
        <v>8544</v>
      </c>
      <c r="B570" s="313" t="s">
        <v>601</v>
      </c>
      <c r="C570" s="312"/>
    </row>
    <row r="571" spans="1:3" ht="25.5">
      <c r="A571" s="310">
        <v>3208</v>
      </c>
      <c r="B571" s="313" t="s">
        <v>602</v>
      </c>
      <c r="C571" s="312"/>
    </row>
    <row r="572" spans="1:3">
      <c r="A572" s="310">
        <v>320810</v>
      </c>
      <c r="B572" s="313" t="s">
        <v>603</v>
      </c>
      <c r="C572" s="312"/>
    </row>
    <row r="573" spans="1:3">
      <c r="A573" s="310">
        <v>320810100</v>
      </c>
      <c r="B573" s="313" t="s">
        <v>604</v>
      </c>
      <c r="C573" s="312"/>
    </row>
    <row r="574" spans="1:3">
      <c r="A574" s="310">
        <v>320810900</v>
      </c>
      <c r="B574" s="313" t="s">
        <v>218</v>
      </c>
      <c r="C574" s="312"/>
    </row>
    <row r="575" spans="1:3">
      <c r="A575" s="310">
        <v>320820</v>
      </c>
      <c r="B575" s="313" t="s">
        <v>605</v>
      </c>
      <c r="C575" s="312"/>
    </row>
    <row r="576" spans="1:3">
      <c r="A576" s="310">
        <v>320820100</v>
      </c>
      <c r="B576" s="313" t="s">
        <v>606</v>
      </c>
      <c r="C576" s="312"/>
    </row>
    <row r="577" spans="1:3">
      <c r="A577" s="310">
        <v>320820900</v>
      </c>
      <c r="B577" s="313" t="s">
        <v>218</v>
      </c>
      <c r="C577" s="312"/>
    </row>
    <row r="578" spans="1:3">
      <c r="A578" s="310">
        <v>320890</v>
      </c>
      <c r="B578" s="313" t="s">
        <v>229</v>
      </c>
      <c r="C578" s="312"/>
    </row>
    <row r="579" spans="1:3">
      <c r="A579" s="310"/>
      <c r="B579" s="313" t="s">
        <v>607</v>
      </c>
      <c r="C579" s="312"/>
    </row>
    <row r="580" spans="1:3" ht="25.5">
      <c r="A580" s="310">
        <v>320890110</v>
      </c>
      <c r="B580" s="313" t="s">
        <v>608</v>
      </c>
      <c r="C580" s="312"/>
    </row>
    <row r="581" spans="1:3" ht="25.5">
      <c r="A581" s="310">
        <v>320890130</v>
      </c>
      <c r="B581" s="313" t="s">
        <v>609</v>
      </c>
      <c r="C581" s="312"/>
    </row>
    <row r="582" spans="1:3">
      <c r="A582" s="310">
        <v>320890190</v>
      </c>
      <c r="B582" s="313" t="s">
        <v>218</v>
      </c>
      <c r="C582" s="312"/>
    </row>
    <row r="583" spans="1:3">
      <c r="A583" s="310"/>
      <c r="B583" s="313" t="s">
        <v>311</v>
      </c>
      <c r="C583" s="312"/>
    </row>
    <row r="584" spans="1:3">
      <c r="A584" s="310">
        <v>320890910</v>
      </c>
      <c r="B584" s="313" t="s">
        <v>610</v>
      </c>
      <c r="C584" s="312"/>
    </row>
    <row r="585" spans="1:3">
      <c r="A585" s="310">
        <v>320890990</v>
      </c>
      <c r="B585" s="313" t="s">
        <v>611</v>
      </c>
      <c r="C585" s="312"/>
    </row>
    <row r="586" spans="1:3" ht="25.5">
      <c r="A586" s="310">
        <v>3209</v>
      </c>
      <c r="B586" s="313" t="s">
        <v>612</v>
      </c>
      <c r="C586" s="312"/>
    </row>
    <row r="587" spans="1:3">
      <c r="A587" s="310">
        <v>320910000</v>
      </c>
      <c r="B587" s="313" t="s">
        <v>613</v>
      </c>
      <c r="C587" s="312"/>
    </row>
    <row r="588" spans="1:3">
      <c r="A588" s="310">
        <v>320990000</v>
      </c>
      <c r="B588" s="313" t="s">
        <v>248</v>
      </c>
      <c r="C588" s="312"/>
    </row>
    <row r="589" spans="1:3" ht="25.5">
      <c r="A589" s="310">
        <v>321000</v>
      </c>
      <c r="B589" s="313" t="s">
        <v>614</v>
      </c>
      <c r="C589" s="312"/>
    </row>
    <row r="590" spans="1:3">
      <c r="A590" s="310">
        <v>321000100</v>
      </c>
      <c r="B590" s="313" t="s">
        <v>615</v>
      </c>
      <c r="C590" s="312"/>
    </row>
    <row r="591" spans="1:3">
      <c r="A591" s="310">
        <v>321000900</v>
      </c>
      <c r="B591" s="313" t="s">
        <v>248</v>
      </c>
      <c r="C591" s="312"/>
    </row>
    <row r="592" spans="1:3">
      <c r="A592" s="310">
        <v>321100000</v>
      </c>
      <c r="B592" s="313" t="s">
        <v>616</v>
      </c>
      <c r="C592" s="312"/>
    </row>
    <row r="593" spans="1:3" ht="51">
      <c r="A593" s="310">
        <v>3212</v>
      </c>
      <c r="B593" s="313" t="s">
        <v>617</v>
      </c>
      <c r="C593" s="312"/>
    </row>
    <row r="594" spans="1:3">
      <c r="A594" s="310">
        <v>321210000</v>
      </c>
      <c r="B594" s="313" t="s">
        <v>618</v>
      </c>
      <c r="C594" s="312"/>
    </row>
    <row r="595" spans="1:3">
      <c r="A595" s="310">
        <v>321290000</v>
      </c>
      <c r="B595" s="313" t="s">
        <v>248</v>
      </c>
      <c r="C595" s="312"/>
    </row>
    <row r="596" spans="1:3" ht="38.25">
      <c r="A596" s="310">
        <v>3824</v>
      </c>
      <c r="B596" s="313" t="s">
        <v>619</v>
      </c>
      <c r="C596" s="312"/>
    </row>
    <row r="597" spans="1:3">
      <c r="A597" s="310">
        <v>382490350</v>
      </c>
      <c r="B597" s="313" t="s">
        <v>620</v>
      </c>
      <c r="C597" s="312"/>
    </row>
    <row r="598" spans="1:3">
      <c r="A598" s="310">
        <v>382490400</v>
      </c>
      <c r="B598" s="313" t="s">
        <v>621</v>
      </c>
      <c r="C598" s="312"/>
    </row>
    <row r="599" spans="1:3">
      <c r="A599" s="310">
        <v>382490700</v>
      </c>
      <c r="B599" s="313" t="s">
        <v>622</v>
      </c>
      <c r="C599" s="312"/>
    </row>
    <row r="600" spans="1:3">
      <c r="A600" s="310">
        <v>3903</v>
      </c>
      <c r="B600" s="313" t="s">
        <v>623</v>
      </c>
      <c r="C600" s="312"/>
    </row>
    <row r="601" spans="1:3">
      <c r="A601" s="310">
        <v>3917</v>
      </c>
      <c r="B601" s="313" t="s">
        <v>624</v>
      </c>
      <c r="C601" s="312"/>
    </row>
    <row r="602" spans="1:3">
      <c r="A602" s="310"/>
      <c r="B602" s="313" t="s">
        <v>625</v>
      </c>
      <c r="C602" s="312"/>
    </row>
    <row r="603" spans="1:3">
      <c r="A603" s="310">
        <v>391721</v>
      </c>
      <c r="B603" s="313" t="s">
        <v>626</v>
      </c>
      <c r="C603" s="312"/>
    </row>
    <row r="604" spans="1:3" ht="25.5">
      <c r="A604" s="310">
        <v>391721100</v>
      </c>
      <c r="B604" s="313" t="s">
        <v>627</v>
      </c>
      <c r="C604" s="312"/>
    </row>
    <row r="605" spans="1:3">
      <c r="A605" s="310">
        <v>391721900</v>
      </c>
      <c r="B605" s="313" t="s">
        <v>291</v>
      </c>
      <c r="C605" s="312"/>
    </row>
    <row r="606" spans="1:3">
      <c r="A606" s="310">
        <v>391722</v>
      </c>
      <c r="B606" s="313" t="s">
        <v>628</v>
      </c>
      <c r="C606" s="312"/>
    </row>
    <row r="607" spans="1:3" ht="25.5">
      <c r="A607" s="310">
        <v>391722100</v>
      </c>
      <c r="B607" s="313" t="s">
        <v>629</v>
      </c>
      <c r="C607" s="312"/>
    </row>
    <row r="608" spans="1:3">
      <c r="A608" s="310">
        <v>391722900</v>
      </c>
      <c r="B608" s="313" t="s">
        <v>291</v>
      </c>
      <c r="C608" s="312"/>
    </row>
    <row r="609" spans="1:3">
      <c r="A609" s="310">
        <v>391723</v>
      </c>
      <c r="B609" s="313" t="s">
        <v>630</v>
      </c>
      <c r="C609" s="312"/>
    </row>
    <row r="610" spans="1:3" ht="25.5">
      <c r="A610" s="310">
        <v>391723100</v>
      </c>
      <c r="B610" s="313" t="s">
        <v>629</v>
      </c>
      <c r="C610" s="312"/>
    </row>
    <row r="611" spans="1:3">
      <c r="A611" s="310">
        <v>391723900</v>
      </c>
      <c r="B611" s="313" t="s">
        <v>291</v>
      </c>
      <c r="C611" s="312"/>
    </row>
    <row r="612" spans="1:3">
      <c r="A612" s="310">
        <v>391729000</v>
      </c>
      <c r="B612" s="313" t="s">
        <v>346</v>
      </c>
      <c r="C612" s="312"/>
    </row>
    <row r="613" spans="1:3">
      <c r="A613" s="310"/>
      <c r="B613" s="313" t="s">
        <v>631</v>
      </c>
      <c r="C613" s="312"/>
    </row>
    <row r="614" spans="1:3">
      <c r="A614" s="310">
        <v>391731000</v>
      </c>
      <c r="B614" s="313" t="s">
        <v>632</v>
      </c>
      <c r="C614" s="312"/>
    </row>
    <row r="615" spans="1:3">
      <c r="A615" s="310">
        <v>391732000</v>
      </c>
      <c r="B615" s="313" t="s">
        <v>633</v>
      </c>
      <c r="C615" s="312"/>
    </row>
    <row r="616" spans="1:3">
      <c r="A616" s="310">
        <v>391733000</v>
      </c>
      <c r="B616" s="313" t="s">
        <v>634</v>
      </c>
      <c r="C616" s="312"/>
    </row>
    <row r="617" spans="1:3">
      <c r="A617" s="310">
        <v>391739000</v>
      </c>
      <c r="B617" s="313" t="s">
        <v>218</v>
      </c>
      <c r="C617" s="312"/>
    </row>
    <row r="618" spans="1:3">
      <c r="A618" s="310">
        <v>391740000</v>
      </c>
      <c r="B618" s="313" t="s">
        <v>635</v>
      </c>
      <c r="C618" s="312"/>
    </row>
    <row r="619" spans="1:3" ht="25.5">
      <c r="A619" s="310">
        <v>4009</v>
      </c>
      <c r="B619" s="313" t="s">
        <v>636</v>
      </c>
      <c r="C619" s="312"/>
    </row>
    <row r="620" spans="1:3">
      <c r="A620" s="310"/>
      <c r="B620" s="313" t="s">
        <v>637</v>
      </c>
      <c r="C620" s="312"/>
    </row>
    <row r="621" spans="1:3">
      <c r="A621" s="310">
        <v>400911000</v>
      </c>
      <c r="B621" s="313" t="s">
        <v>638</v>
      </c>
      <c r="C621" s="312"/>
    </row>
    <row r="622" spans="1:3">
      <c r="A622" s="310">
        <v>400912000</v>
      </c>
      <c r="B622" s="313" t="s">
        <v>639</v>
      </c>
      <c r="C622" s="312"/>
    </row>
    <row r="623" spans="1:3">
      <c r="A623" s="310"/>
      <c r="B623" s="313" t="s">
        <v>640</v>
      </c>
      <c r="C623" s="312"/>
    </row>
    <row r="624" spans="1:3">
      <c r="A624" s="310">
        <v>400921000</v>
      </c>
      <c r="B624" s="313" t="s">
        <v>638</v>
      </c>
      <c r="C624" s="312"/>
    </row>
    <row r="625" spans="1:3">
      <c r="A625" s="310">
        <v>400922000</v>
      </c>
      <c r="B625" s="313" t="s">
        <v>639</v>
      </c>
      <c r="C625" s="312"/>
    </row>
    <row r="626" spans="1:3">
      <c r="A626" s="310"/>
      <c r="B626" s="313" t="s">
        <v>641</v>
      </c>
      <c r="C626" s="312"/>
    </row>
    <row r="627" spans="1:3">
      <c r="A627" s="310">
        <v>400931000</v>
      </c>
      <c r="B627" s="313" t="s">
        <v>638</v>
      </c>
      <c r="C627" s="312"/>
    </row>
    <row r="628" spans="1:3">
      <c r="A628" s="310">
        <v>400932000</v>
      </c>
      <c r="B628" s="313" t="s">
        <v>639</v>
      </c>
      <c r="C628" s="312"/>
    </row>
    <row r="629" spans="1:3">
      <c r="A629" s="310"/>
      <c r="B629" s="313" t="s">
        <v>642</v>
      </c>
      <c r="C629" s="312"/>
    </row>
    <row r="630" spans="1:3">
      <c r="A630" s="310">
        <v>400941000</v>
      </c>
      <c r="B630" s="313" t="s">
        <v>638</v>
      </c>
      <c r="C630" s="312"/>
    </row>
    <row r="631" spans="1:3">
      <c r="A631" s="310">
        <v>400942000</v>
      </c>
      <c r="B631" s="313" t="s">
        <v>639</v>
      </c>
      <c r="C631" s="312"/>
    </row>
    <row r="632" spans="1:3" ht="25.5">
      <c r="A632" s="310">
        <v>5904</v>
      </c>
      <c r="B632" s="313" t="s">
        <v>643</v>
      </c>
      <c r="C632" s="312"/>
    </row>
    <row r="633" spans="1:3">
      <c r="A633" s="310">
        <v>590410000</v>
      </c>
      <c r="B633" s="313" t="s">
        <v>644</v>
      </c>
      <c r="C633" s="312"/>
    </row>
    <row r="634" spans="1:3" ht="13.5" thickBot="1">
      <c r="A634" s="314">
        <v>590490000</v>
      </c>
      <c r="B634" s="315" t="s">
        <v>248</v>
      </c>
      <c r="C634" s="316"/>
    </row>
    <row r="635" spans="1:3" ht="13.5" thickBot="1"/>
    <row r="636" spans="1:3" ht="15.75">
      <c r="A636" s="318" t="s">
        <v>645</v>
      </c>
      <c r="B636" s="319"/>
      <c r="C636" s="302"/>
    </row>
    <row r="637" spans="1:3" ht="15.75">
      <c r="A637" s="320"/>
      <c r="B637" s="321" t="s">
        <v>646</v>
      </c>
      <c r="C637" s="305"/>
    </row>
    <row r="638" spans="1:3" ht="15.75">
      <c r="A638" s="320"/>
      <c r="B638" s="321" t="s">
        <v>647</v>
      </c>
      <c r="C638" s="305"/>
    </row>
    <row r="639" spans="1:3" ht="15.75">
      <c r="A639" s="322"/>
      <c r="B639" s="313" t="s">
        <v>648</v>
      </c>
      <c r="C639" s="312"/>
    </row>
    <row r="640" spans="1:3">
      <c r="A640" s="310" t="s">
        <v>649</v>
      </c>
      <c r="B640" s="313" t="s">
        <v>650</v>
      </c>
      <c r="C640" s="312" t="s">
        <v>651</v>
      </c>
    </row>
    <row r="641" spans="1:3">
      <c r="A641" s="310" t="s">
        <v>652</v>
      </c>
      <c r="B641" s="313" t="s">
        <v>653</v>
      </c>
      <c r="C641" s="312" t="s">
        <v>654</v>
      </c>
    </row>
    <row r="642" spans="1:3">
      <c r="A642" s="310" t="s">
        <v>655</v>
      </c>
      <c r="B642" s="313" t="s">
        <v>656</v>
      </c>
      <c r="C642" s="312" t="s">
        <v>654</v>
      </c>
    </row>
    <row r="643" spans="1:3">
      <c r="A643" s="310" t="s">
        <v>657</v>
      </c>
      <c r="B643" s="313" t="s">
        <v>658</v>
      </c>
      <c r="C643" s="312" t="s">
        <v>654</v>
      </c>
    </row>
    <row r="644" spans="1:3">
      <c r="A644" s="310" t="s">
        <v>659</v>
      </c>
      <c r="B644" s="313" t="s">
        <v>660</v>
      </c>
      <c r="C644" s="312" t="s">
        <v>654</v>
      </c>
    </row>
    <row r="645" spans="1:3">
      <c r="A645" s="310" t="s">
        <v>661</v>
      </c>
      <c r="B645" s="313" t="s">
        <v>662</v>
      </c>
      <c r="C645" s="312" t="s">
        <v>654</v>
      </c>
    </row>
    <row r="646" spans="1:3">
      <c r="A646" s="310" t="s">
        <v>663</v>
      </c>
      <c r="B646" s="313" t="s">
        <v>664</v>
      </c>
      <c r="C646" s="312" t="s">
        <v>654</v>
      </c>
    </row>
    <row r="647" spans="1:3">
      <c r="A647" s="310" t="s">
        <v>665</v>
      </c>
      <c r="B647" s="313" t="s">
        <v>666</v>
      </c>
      <c r="C647" s="312" t="s">
        <v>654</v>
      </c>
    </row>
    <row r="648" spans="1:3">
      <c r="A648" s="310"/>
      <c r="B648" s="313"/>
      <c r="C648" s="312"/>
    </row>
    <row r="649" spans="1:3">
      <c r="A649" s="310"/>
      <c r="B649" s="313" t="s">
        <v>667</v>
      </c>
      <c r="C649" s="312"/>
    </row>
    <row r="650" spans="1:3">
      <c r="A650" s="310" t="s">
        <v>649</v>
      </c>
      <c r="B650" s="313" t="s">
        <v>650</v>
      </c>
      <c r="C650" s="312" t="s">
        <v>651</v>
      </c>
    </row>
    <row r="651" spans="1:3">
      <c r="A651" s="310" t="s">
        <v>668</v>
      </c>
      <c r="B651" s="313" t="s">
        <v>669</v>
      </c>
      <c r="C651" s="312" t="s">
        <v>654</v>
      </c>
    </row>
    <row r="652" spans="1:3">
      <c r="A652" s="310" t="s">
        <v>670</v>
      </c>
      <c r="B652" s="313" t="s">
        <v>671</v>
      </c>
      <c r="C652" s="312" t="s">
        <v>654</v>
      </c>
    </row>
    <row r="653" spans="1:3">
      <c r="A653" s="310" t="s">
        <v>672</v>
      </c>
      <c r="B653" s="313" t="s">
        <v>673</v>
      </c>
      <c r="C653" s="312" t="s">
        <v>654</v>
      </c>
    </row>
    <row r="654" spans="1:3">
      <c r="A654" s="310" t="s">
        <v>674</v>
      </c>
      <c r="B654" s="313" t="s">
        <v>675</v>
      </c>
      <c r="C654" s="312" t="s">
        <v>654</v>
      </c>
    </row>
    <row r="655" spans="1:3">
      <c r="A655" s="310" t="s">
        <v>676</v>
      </c>
      <c r="B655" s="313" t="s">
        <v>677</v>
      </c>
      <c r="C655" s="312" t="s">
        <v>654</v>
      </c>
    </row>
    <row r="656" spans="1:3" ht="25.5">
      <c r="A656" s="310" t="s">
        <v>678</v>
      </c>
      <c r="B656" s="313" t="s">
        <v>679</v>
      </c>
      <c r="C656" s="312" t="s">
        <v>654</v>
      </c>
    </row>
    <row r="657" spans="1:3">
      <c r="A657" s="310" t="s">
        <v>680</v>
      </c>
      <c r="B657" s="313" t="s">
        <v>681</v>
      </c>
      <c r="C657" s="312" t="s">
        <v>654</v>
      </c>
    </row>
    <row r="658" spans="1:3">
      <c r="A658" s="310" t="s">
        <v>682</v>
      </c>
      <c r="B658" s="313" t="s">
        <v>683</v>
      </c>
      <c r="C658" s="312" t="s">
        <v>654</v>
      </c>
    </row>
    <row r="659" spans="1:3" ht="25.5">
      <c r="A659" s="310" t="s">
        <v>684</v>
      </c>
      <c r="B659" s="313" t="s">
        <v>685</v>
      </c>
      <c r="C659" s="312" t="s">
        <v>654</v>
      </c>
    </row>
    <row r="660" spans="1:3" ht="25.5">
      <c r="A660" s="310" t="s">
        <v>686</v>
      </c>
      <c r="B660" s="313" t="s">
        <v>687</v>
      </c>
      <c r="C660" s="312" t="s">
        <v>654</v>
      </c>
    </row>
    <row r="661" spans="1:3">
      <c r="A661" s="310"/>
      <c r="B661" s="313"/>
      <c r="C661" s="312"/>
    </row>
    <row r="662" spans="1:3">
      <c r="A662" s="310"/>
      <c r="B662" s="313" t="s">
        <v>688</v>
      </c>
      <c r="C662" s="312"/>
    </row>
    <row r="663" spans="1:3">
      <c r="A663" s="310" t="s">
        <v>689</v>
      </c>
      <c r="B663" s="313" t="s">
        <v>650</v>
      </c>
      <c r="C663" s="312" t="s">
        <v>651</v>
      </c>
    </row>
    <row r="664" spans="1:3">
      <c r="A664" s="310" t="s">
        <v>690</v>
      </c>
      <c r="B664" s="313" t="s">
        <v>691</v>
      </c>
      <c r="C664" s="312" t="s">
        <v>654</v>
      </c>
    </row>
    <row r="665" spans="1:3">
      <c r="A665" s="310" t="s">
        <v>692</v>
      </c>
      <c r="B665" s="313" t="s">
        <v>693</v>
      </c>
      <c r="C665" s="312" t="s">
        <v>654</v>
      </c>
    </row>
    <row r="666" spans="1:3">
      <c r="A666" s="310" t="s">
        <v>694</v>
      </c>
      <c r="B666" s="313" t="s">
        <v>695</v>
      </c>
      <c r="C666" s="312" t="s">
        <v>654</v>
      </c>
    </row>
    <row r="667" spans="1:3">
      <c r="A667" s="310" t="s">
        <v>696</v>
      </c>
      <c r="B667" s="313" t="s">
        <v>697</v>
      </c>
      <c r="C667" s="312" t="s">
        <v>654</v>
      </c>
    </row>
    <row r="668" spans="1:3" ht="25.5">
      <c r="A668" s="310" t="s">
        <v>698</v>
      </c>
      <c r="B668" s="313" t="s">
        <v>699</v>
      </c>
      <c r="C668" s="312" t="s">
        <v>654</v>
      </c>
    </row>
    <row r="669" spans="1:3" ht="63.75">
      <c r="A669" s="310" t="s">
        <v>700</v>
      </c>
      <c r="B669" s="313" t="s">
        <v>701</v>
      </c>
      <c r="C669" s="312" t="s">
        <v>654</v>
      </c>
    </row>
    <row r="670" spans="1:3" ht="51">
      <c r="A670" s="310" t="s">
        <v>702</v>
      </c>
      <c r="B670" s="313" t="s">
        <v>703</v>
      </c>
      <c r="C670" s="312" t="s">
        <v>654</v>
      </c>
    </row>
    <row r="671" spans="1:3" ht="63.75">
      <c r="A671" s="310" t="s">
        <v>704</v>
      </c>
      <c r="B671" s="313" t="s">
        <v>705</v>
      </c>
      <c r="C671" s="312" t="s">
        <v>654</v>
      </c>
    </row>
    <row r="672" spans="1:3">
      <c r="A672" s="310"/>
      <c r="B672" s="313"/>
      <c r="C672" s="312"/>
    </row>
    <row r="673" spans="1:3" ht="25.5">
      <c r="A673" s="310"/>
      <c r="B673" s="313" t="s">
        <v>706</v>
      </c>
      <c r="C673" s="312"/>
    </row>
    <row r="674" spans="1:3">
      <c r="A674" s="310" t="s">
        <v>689</v>
      </c>
      <c r="B674" s="313" t="s">
        <v>650</v>
      </c>
      <c r="C674" s="312" t="s">
        <v>651</v>
      </c>
    </row>
    <row r="675" spans="1:3">
      <c r="A675" s="310" t="s">
        <v>707</v>
      </c>
      <c r="B675" s="313" t="s">
        <v>708</v>
      </c>
      <c r="C675" s="312" t="s">
        <v>654</v>
      </c>
    </row>
    <row r="676" spans="1:3">
      <c r="A676" s="310" t="s">
        <v>709</v>
      </c>
      <c r="B676" s="313" t="s">
        <v>710</v>
      </c>
      <c r="C676" s="312" t="s">
        <v>654</v>
      </c>
    </row>
    <row r="677" spans="1:3" ht="38.25">
      <c r="A677" s="310" t="s">
        <v>711</v>
      </c>
      <c r="B677" s="313" t="s">
        <v>712</v>
      </c>
      <c r="C677" s="312" t="s">
        <v>654</v>
      </c>
    </row>
    <row r="678" spans="1:3" ht="38.25">
      <c r="A678" s="310" t="s">
        <v>713</v>
      </c>
      <c r="B678" s="313" t="s">
        <v>714</v>
      </c>
      <c r="C678" s="312" t="s">
        <v>654</v>
      </c>
    </row>
    <row r="679" spans="1:3">
      <c r="A679" s="310" t="s">
        <v>715</v>
      </c>
      <c r="B679" s="313" t="s">
        <v>716</v>
      </c>
      <c r="C679" s="312" t="s">
        <v>654</v>
      </c>
    </row>
    <row r="680" spans="1:3">
      <c r="A680" s="310" t="s">
        <v>717</v>
      </c>
      <c r="B680" s="313" t="s">
        <v>718</v>
      </c>
      <c r="C680" s="312" t="s">
        <v>654</v>
      </c>
    </row>
    <row r="681" spans="1:3">
      <c r="A681" s="310" t="s">
        <v>719</v>
      </c>
      <c r="B681" s="313" t="s">
        <v>720</v>
      </c>
      <c r="C681" s="312" t="s">
        <v>654</v>
      </c>
    </row>
    <row r="682" spans="1:3" ht="25.5">
      <c r="A682" s="310" t="s">
        <v>721</v>
      </c>
      <c r="B682" s="313" t="s">
        <v>722</v>
      </c>
      <c r="C682" s="312" t="s">
        <v>654</v>
      </c>
    </row>
    <row r="683" spans="1:3">
      <c r="A683" s="310" t="s">
        <v>723</v>
      </c>
      <c r="B683" s="313" t="s">
        <v>724</v>
      </c>
      <c r="C683" s="312" t="s">
        <v>654</v>
      </c>
    </row>
    <row r="684" spans="1:3">
      <c r="A684" s="310" t="s">
        <v>725</v>
      </c>
      <c r="B684" s="313" t="s">
        <v>726</v>
      </c>
      <c r="C684" s="312" t="s">
        <v>654</v>
      </c>
    </row>
    <row r="685" spans="1:3">
      <c r="A685" s="310"/>
      <c r="B685" s="313"/>
      <c r="C685" s="312"/>
    </row>
    <row r="686" spans="1:3">
      <c r="A686" s="310"/>
      <c r="B686" s="313" t="s">
        <v>727</v>
      </c>
      <c r="C686" s="312"/>
    </row>
    <row r="687" spans="1:3">
      <c r="A687" s="310" t="s">
        <v>689</v>
      </c>
      <c r="B687" s="313" t="s">
        <v>650</v>
      </c>
      <c r="C687" s="312" t="s">
        <v>651</v>
      </c>
    </row>
    <row r="688" spans="1:3">
      <c r="A688" s="310" t="s">
        <v>728</v>
      </c>
      <c r="B688" s="313" t="s">
        <v>729</v>
      </c>
      <c r="C688" s="312" t="s">
        <v>654</v>
      </c>
    </row>
    <row r="689" spans="1:3" ht="25.5">
      <c r="A689" s="310" t="s">
        <v>730</v>
      </c>
      <c r="B689" s="313" t="s">
        <v>731</v>
      </c>
      <c r="C689" s="312" t="s">
        <v>654</v>
      </c>
    </row>
    <row r="690" spans="1:3" ht="51">
      <c r="A690" s="310" t="s">
        <v>732</v>
      </c>
      <c r="B690" s="313" t="s">
        <v>733</v>
      </c>
      <c r="C690" s="312" t="s">
        <v>734</v>
      </c>
    </row>
    <row r="691" spans="1:3" ht="25.5">
      <c r="A691" s="310" t="s">
        <v>735</v>
      </c>
      <c r="B691" s="313" t="s">
        <v>736</v>
      </c>
      <c r="C691" s="312" t="s">
        <v>654</v>
      </c>
    </row>
    <row r="692" spans="1:3" ht="38.25">
      <c r="A692" s="310" t="s">
        <v>737</v>
      </c>
      <c r="B692" s="313" t="s">
        <v>738</v>
      </c>
      <c r="C692" s="312" t="s">
        <v>654</v>
      </c>
    </row>
    <row r="693" spans="1:3" ht="38.25">
      <c r="A693" s="310" t="s">
        <v>739</v>
      </c>
      <c r="B693" s="313" t="s">
        <v>740</v>
      </c>
      <c r="C693" s="312" t="s">
        <v>741</v>
      </c>
    </row>
    <row r="694" spans="1:3" ht="38.25">
      <c r="A694" s="310" t="s">
        <v>742</v>
      </c>
      <c r="B694" s="313" t="s">
        <v>743</v>
      </c>
      <c r="C694" s="312" t="s">
        <v>654</v>
      </c>
    </row>
    <row r="695" spans="1:3" ht="25.5">
      <c r="A695" s="310" t="s">
        <v>744</v>
      </c>
      <c r="B695" s="313" t="s">
        <v>745</v>
      </c>
      <c r="C695" s="312" t="s">
        <v>654</v>
      </c>
    </row>
    <row r="696" spans="1:3">
      <c r="A696" s="310"/>
      <c r="B696" s="313"/>
      <c r="C696" s="312"/>
    </row>
    <row r="697" spans="1:3">
      <c r="A697" s="310"/>
      <c r="B697" s="313" t="s">
        <v>746</v>
      </c>
      <c r="C697" s="312"/>
    </row>
    <row r="698" spans="1:3">
      <c r="A698" s="310" t="s">
        <v>689</v>
      </c>
      <c r="B698" s="313" t="s">
        <v>650</v>
      </c>
      <c r="C698" s="312" t="s">
        <v>651</v>
      </c>
    </row>
    <row r="699" spans="1:3">
      <c r="A699" s="310">
        <v>1001</v>
      </c>
      <c r="B699" s="313" t="s">
        <v>747</v>
      </c>
      <c r="C699" s="312" t="s">
        <v>748</v>
      </c>
    </row>
    <row r="700" spans="1:3">
      <c r="A700" s="310">
        <v>1002</v>
      </c>
      <c r="B700" s="313" t="s">
        <v>749</v>
      </c>
      <c r="C700" s="312" t="s">
        <v>748</v>
      </c>
    </row>
    <row r="701" spans="1:3">
      <c r="A701" s="310">
        <v>1003</v>
      </c>
      <c r="B701" s="313" t="s">
        <v>750</v>
      </c>
      <c r="C701" s="312" t="s">
        <v>748</v>
      </c>
    </row>
    <row r="702" spans="1:3">
      <c r="A702" s="310">
        <v>1004</v>
      </c>
      <c r="B702" s="313" t="s">
        <v>751</v>
      </c>
      <c r="C702" s="312" t="s">
        <v>748</v>
      </c>
    </row>
    <row r="703" spans="1:3">
      <c r="A703" s="310">
        <v>1005</v>
      </c>
      <c r="B703" s="313" t="s">
        <v>752</v>
      </c>
      <c r="C703" s="312" t="s">
        <v>748</v>
      </c>
    </row>
    <row r="704" spans="1:3">
      <c r="A704" s="310">
        <v>1007</v>
      </c>
      <c r="B704" s="313" t="s">
        <v>753</v>
      </c>
      <c r="C704" s="312" t="s">
        <v>748</v>
      </c>
    </row>
    <row r="705" spans="1:3">
      <c r="A705" s="310">
        <v>1008</v>
      </c>
      <c r="B705" s="313" t="s">
        <v>754</v>
      </c>
      <c r="C705" s="312" t="s">
        <v>748</v>
      </c>
    </row>
    <row r="706" spans="1:3">
      <c r="A706" s="310"/>
      <c r="B706" s="313"/>
      <c r="C706" s="312"/>
    </row>
    <row r="707" spans="1:3" ht="25.5">
      <c r="A707" s="310"/>
      <c r="B707" s="313" t="s">
        <v>755</v>
      </c>
      <c r="C707" s="312"/>
    </row>
    <row r="708" spans="1:3">
      <c r="A708" s="310" t="s">
        <v>689</v>
      </c>
      <c r="B708" s="313" t="s">
        <v>650</v>
      </c>
      <c r="C708" s="312" t="s">
        <v>651</v>
      </c>
    </row>
    <row r="709" spans="1:3" ht="25.5">
      <c r="A709" s="310" t="s">
        <v>756</v>
      </c>
      <c r="B709" s="313" t="s">
        <v>757</v>
      </c>
      <c r="C709" s="312" t="s">
        <v>758</v>
      </c>
    </row>
    <row r="710" spans="1:3" ht="25.5">
      <c r="A710" s="310">
        <v>1214</v>
      </c>
      <c r="B710" s="313" t="s">
        <v>759</v>
      </c>
      <c r="C710" s="312" t="s">
        <v>748</v>
      </c>
    </row>
    <row r="711" spans="1:3">
      <c r="A711" s="310"/>
      <c r="B711" s="313"/>
      <c r="C711" s="312"/>
    </row>
    <row r="712" spans="1:3" ht="25.5">
      <c r="A712" s="310"/>
      <c r="B712" s="313" t="s">
        <v>760</v>
      </c>
      <c r="C712" s="312"/>
    </row>
    <row r="713" spans="1:3">
      <c r="A713" s="310" t="s">
        <v>689</v>
      </c>
      <c r="B713" s="313" t="s">
        <v>650</v>
      </c>
      <c r="C713" s="312" t="s">
        <v>651</v>
      </c>
    </row>
    <row r="714" spans="1:3" ht="25.5">
      <c r="A714" s="310" t="s">
        <v>761</v>
      </c>
      <c r="B714" s="313" t="s">
        <v>762</v>
      </c>
      <c r="C714" s="312" t="s">
        <v>654</v>
      </c>
    </row>
    <row r="715" spans="1:3">
      <c r="A715" s="310" t="s">
        <v>763</v>
      </c>
      <c r="B715" s="313" t="s">
        <v>764</v>
      </c>
      <c r="C715" s="312" t="s">
        <v>654</v>
      </c>
    </row>
    <row r="716" spans="1:3" ht="25.5">
      <c r="A716" s="310" t="s">
        <v>765</v>
      </c>
      <c r="B716" s="313" t="s">
        <v>766</v>
      </c>
      <c r="C716" s="312" t="s">
        <v>767</v>
      </c>
    </row>
    <row r="717" spans="1:3" ht="25.5">
      <c r="A717" s="310" t="s">
        <v>768</v>
      </c>
      <c r="B717" s="313" t="s">
        <v>769</v>
      </c>
      <c r="C717" s="312" t="s">
        <v>654</v>
      </c>
    </row>
    <row r="718" spans="1:3">
      <c r="A718" s="310" t="s">
        <v>770</v>
      </c>
      <c r="B718" s="313" t="s">
        <v>771</v>
      </c>
      <c r="C718" s="312" t="s">
        <v>767</v>
      </c>
    </row>
    <row r="719" spans="1:3" ht="25.5">
      <c r="A719" s="310" t="s">
        <v>772</v>
      </c>
      <c r="B719" s="313" t="s">
        <v>773</v>
      </c>
      <c r="C719" s="312" t="s">
        <v>654</v>
      </c>
    </row>
    <row r="720" spans="1:3" ht="25.5">
      <c r="A720" s="310" t="s">
        <v>774</v>
      </c>
      <c r="B720" s="313" t="s">
        <v>775</v>
      </c>
      <c r="C720" s="312" t="s">
        <v>767</v>
      </c>
    </row>
    <row r="721" spans="1:3" ht="38.25">
      <c r="A721" s="310" t="s">
        <v>776</v>
      </c>
      <c r="B721" s="313" t="s">
        <v>777</v>
      </c>
      <c r="C721" s="312" t="s">
        <v>778</v>
      </c>
    </row>
    <row r="722" spans="1:3" ht="38.25">
      <c r="A722" s="310" t="s">
        <v>779</v>
      </c>
      <c r="B722" s="313" t="s">
        <v>780</v>
      </c>
      <c r="C722" s="312" t="s">
        <v>781</v>
      </c>
    </row>
    <row r="723" spans="1:3" ht="25.5">
      <c r="A723" s="310" t="s">
        <v>782</v>
      </c>
      <c r="B723" s="313" t="s">
        <v>783</v>
      </c>
      <c r="C723" s="312" t="s">
        <v>784</v>
      </c>
    </row>
    <row r="724" spans="1:3">
      <c r="A724" s="310" t="s">
        <v>785</v>
      </c>
      <c r="B724" s="313" t="s">
        <v>786</v>
      </c>
      <c r="C724" s="312" t="s">
        <v>787</v>
      </c>
    </row>
    <row r="725" spans="1:3" ht="25.5">
      <c r="A725" s="310" t="s">
        <v>788</v>
      </c>
      <c r="B725" s="313" t="s">
        <v>789</v>
      </c>
      <c r="C725" s="312" t="s">
        <v>790</v>
      </c>
    </row>
    <row r="726" spans="1:3" ht="25.5">
      <c r="A726" s="310" t="s">
        <v>791</v>
      </c>
      <c r="B726" s="313" t="s">
        <v>792</v>
      </c>
      <c r="C726" s="312" t="s">
        <v>793</v>
      </c>
    </row>
    <row r="727" spans="1:3">
      <c r="A727" s="310" t="s">
        <v>794</v>
      </c>
      <c r="B727" s="313" t="s">
        <v>795</v>
      </c>
      <c r="C727" s="312" t="s">
        <v>796</v>
      </c>
    </row>
    <row r="728" spans="1:3">
      <c r="A728" s="310"/>
      <c r="B728" s="313"/>
      <c r="C728" s="312"/>
    </row>
    <row r="729" spans="1:3">
      <c r="A729" s="310"/>
      <c r="B729" s="313" t="s">
        <v>797</v>
      </c>
      <c r="C729" s="312"/>
    </row>
    <row r="730" spans="1:3">
      <c r="A730" s="310" t="s">
        <v>689</v>
      </c>
      <c r="B730" s="313" t="s">
        <v>650</v>
      </c>
      <c r="C730" s="312" t="s">
        <v>651</v>
      </c>
    </row>
    <row r="731" spans="1:3" ht="25.5">
      <c r="A731" s="310" t="s">
        <v>798</v>
      </c>
      <c r="B731" s="313" t="s">
        <v>799</v>
      </c>
      <c r="C731" s="312" t="s">
        <v>800</v>
      </c>
    </row>
    <row r="732" spans="1:3">
      <c r="A732" s="310" t="s">
        <v>801</v>
      </c>
      <c r="B732" s="313" t="s">
        <v>802</v>
      </c>
      <c r="C732" s="312" t="s">
        <v>800</v>
      </c>
    </row>
    <row r="733" spans="1:3" ht="38.25">
      <c r="A733" s="310" t="s">
        <v>803</v>
      </c>
      <c r="B733" s="313" t="s">
        <v>804</v>
      </c>
      <c r="C733" s="312" t="s">
        <v>805</v>
      </c>
    </row>
    <row r="734" spans="1:3">
      <c r="A734" s="310" t="s">
        <v>806</v>
      </c>
      <c r="B734" s="313" t="s">
        <v>807</v>
      </c>
      <c r="C734" s="312" t="s">
        <v>808</v>
      </c>
    </row>
    <row r="735" spans="1:3" ht="25.5">
      <c r="A735" s="310"/>
      <c r="B735" s="313"/>
      <c r="C735" s="312" t="s">
        <v>809</v>
      </c>
    </row>
    <row r="736" spans="1:3">
      <c r="A736" s="310" t="s">
        <v>810</v>
      </c>
      <c r="B736" s="313" t="s">
        <v>811</v>
      </c>
      <c r="C736" s="312" t="s">
        <v>812</v>
      </c>
    </row>
    <row r="737" spans="1:3" ht="25.5">
      <c r="A737" s="310"/>
      <c r="B737" s="313"/>
      <c r="C737" s="312" t="s">
        <v>813</v>
      </c>
    </row>
    <row r="738" spans="1:3">
      <c r="A738" s="310"/>
      <c r="B738" s="313"/>
      <c r="C738" s="312"/>
    </row>
    <row r="739" spans="1:3">
      <c r="A739" s="310"/>
      <c r="B739" s="313" t="s">
        <v>814</v>
      </c>
      <c r="C739" s="312"/>
    </row>
    <row r="740" spans="1:3">
      <c r="A740" s="310" t="s">
        <v>689</v>
      </c>
      <c r="B740" s="313" t="s">
        <v>650</v>
      </c>
      <c r="C740" s="312" t="s">
        <v>651</v>
      </c>
    </row>
    <row r="741" spans="1:3" ht="38.25">
      <c r="A741" s="310" t="s">
        <v>815</v>
      </c>
      <c r="B741" s="313" t="s">
        <v>816</v>
      </c>
      <c r="C741" s="312" t="s">
        <v>817</v>
      </c>
    </row>
    <row r="742" spans="1:3" ht="25.5">
      <c r="A742" s="310"/>
      <c r="B742" s="313"/>
      <c r="C742" s="312" t="s">
        <v>809</v>
      </c>
    </row>
    <row r="743" spans="1:3">
      <c r="A743" s="310"/>
      <c r="B743" s="313"/>
      <c r="C743" s="312"/>
    </row>
    <row r="744" spans="1:3">
      <c r="A744" s="310"/>
      <c r="B744" s="313" t="s">
        <v>818</v>
      </c>
      <c r="C744" s="312"/>
    </row>
    <row r="745" spans="1:3">
      <c r="A745" s="310" t="s">
        <v>689</v>
      </c>
      <c r="B745" s="313" t="s">
        <v>650</v>
      </c>
      <c r="C745" s="312" t="s">
        <v>651</v>
      </c>
    </row>
    <row r="746" spans="1:3">
      <c r="A746" s="310" t="s">
        <v>819</v>
      </c>
      <c r="B746" s="313" t="s">
        <v>820</v>
      </c>
      <c r="C746" s="312" t="s">
        <v>821</v>
      </c>
    </row>
    <row r="747" spans="1:3" ht="25.5">
      <c r="A747" s="310"/>
      <c r="B747" s="313"/>
      <c r="C747" s="312" t="s">
        <v>809</v>
      </c>
    </row>
    <row r="748" spans="1:3">
      <c r="A748" s="310"/>
      <c r="B748" s="313"/>
      <c r="C748" s="312"/>
    </row>
    <row r="749" spans="1:3">
      <c r="A749" s="310"/>
      <c r="B749" s="313" t="s">
        <v>822</v>
      </c>
      <c r="C749" s="312"/>
    </row>
    <row r="750" spans="1:3">
      <c r="A750" s="310" t="s">
        <v>689</v>
      </c>
      <c r="B750" s="313" t="s">
        <v>650</v>
      </c>
      <c r="C750" s="312" t="s">
        <v>651</v>
      </c>
    </row>
    <row r="751" spans="1:3" ht="63.75">
      <c r="A751" s="310" t="s">
        <v>823</v>
      </c>
      <c r="B751" s="313" t="s">
        <v>824</v>
      </c>
      <c r="C751" s="312" t="s">
        <v>825</v>
      </c>
    </row>
    <row r="752" spans="1:3" ht="25.5">
      <c r="A752" s="310"/>
      <c r="B752" s="313"/>
      <c r="C752" s="312" t="s">
        <v>809</v>
      </c>
    </row>
    <row r="753" spans="1:3">
      <c r="A753" s="310" t="s">
        <v>826</v>
      </c>
      <c r="B753" s="313" t="s">
        <v>827</v>
      </c>
      <c r="C753" s="312" t="s">
        <v>825</v>
      </c>
    </row>
    <row r="754" spans="1:3" ht="25.5">
      <c r="A754" s="310"/>
      <c r="B754" s="313"/>
      <c r="C754" s="312" t="s">
        <v>809</v>
      </c>
    </row>
    <row r="755" spans="1:3" ht="25.5">
      <c r="A755" s="310" t="s">
        <v>828</v>
      </c>
      <c r="B755" s="313" t="s">
        <v>829</v>
      </c>
      <c r="C755" s="312" t="s">
        <v>654</v>
      </c>
    </row>
    <row r="756" spans="1:3" ht="38.25">
      <c r="A756" s="310" t="s">
        <v>830</v>
      </c>
      <c r="B756" s="313" t="s">
        <v>831</v>
      </c>
      <c r="C756" s="312" t="s">
        <v>654</v>
      </c>
    </row>
    <row r="757" spans="1:3">
      <c r="A757" s="310" t="s">
        <v>832</v>
      </c>
      <c r="B757" s="313" t="s">
        <v>833</v>
      </c>
      <c r="C757" s="312" t="s">
        <v>834</v>
      </c>
    </row>
    <row r="758" spans="1:3">
      <c r="A758" s="310" t="s">
        <v>835</v>
      </c>
      <c r="B758" s="313" t="s">
        <v>836</v>
      </c>
      <c r="C758" s="312" t="s">
        <v>834</v>
      </c>
    </row>
    <row r="759" spans="1:3">
      <c r="A759" s="310" t="s">
        <v>837</v>
      </c>
      <c r="B759" s="313" t="s">
        <v>838</v>
      </c>
      <c r="C759" s="312" t="s">
        <v>834</v>
      </c>
    </row>
    <row r="760" spans="1:3">
      <c r="A760" s="310" t="s">
        <v>839</v>
      </c>
      <c r="B760" s="313" t="s">
        <v>840</v>
      </c>
      <c r="C760" s="312" t="s">
        <v>834</v>
      </c>
    </row>
    <row r="761" spans="1:3" ht="38.25">
      <c r="A761" s="310" t="s">
        <v>841</v>
      </c>
      <c r="B761" s="313" t="s">
        <v>842</v>
      </c>
      <c r="C761" s="312" t="s">
        <v>843</v>
      </c>
    </row>
    <row r="762" spans="1:3">
      <c r="A762" s="310" t="s">
        <v>844</v>
      </c>
      <c r="B762" s="313" t="s">
        <v>845</v>
      </c>
      <c r="C762" s="312" t="s">
        <v>846</v>
      </c>
    </row>
    <row r="763" spans="1:3" ht="25.5">
      <c r="A763" s="310" t="s">
        <v>847</v>
      </c>
      <c r="B763" s="313" t="s">
        <v>848</v>
      </c>
      <c r="C763" s="312" t="s">
        <v>849</v>
      </c>
    </row>
    <row r="764" spans="1:3" ht="25.5">
      <c r="A764" s="310"/>
      <c r="B764" s="313"/>
      <c r="C764" s="312" t="s">
        <v>850</v>
      </c>
    </row>
    <row r="765" spans="1:3">
      <c r="A765" s="310"/>
      <c r="B765" s="313"/>
      <c r="C765" s="312"/>
    </row>
    <row r="766" spans="1:3">
      <c r="A766" s="310"/>
      <c r="B766" s="313" t="s">
        <v>851</v>
      </c>
      <c r="C766" s="312"/>
    </row>
    <row r="767" spans="1:3">
      <c r="A767" s="310" t="s">
        <v>689</v>
      </c>
      <c r="B767" s="313" t="s">
        <v>650</v>
      </c>
      <c r="C767" s="312" t="s">
        <v>651</v>
      </c>
    </row>
    <row r="768" spans="1:3" ht="25.5">
      <c r="A768" s="310" t="s">
        <v>852</v>
      </c>
      <c r="B768" s="313" t="s">
        <v>853</v>
      </c>
      <c r="C768" s="312" t="s">
        <v>854</v>
      </c>
    </row>
    <row r="769" spans="1:3">
      <c r="A769" s="310"/>
      <c r="B769" s="313"/>
      <c r="C769" s="312" t="s">
        <v>855</v>
      </c>
    </row>
    <row r="770" spans="1:3" ht="25.5">
      <c r="A770" s="310" t="s">
        <v>856</v>
      </c>
      <c r="B770" s="313" t="s">
        <v>857</v>
      </c>
      <c r="C770" s="312" t="s">
        <v>858</v>
      </c>
    </row>
    <row r="771" spans="1:3" ht="25.5">
      <c r="A771" s="310"/>
      <c r="B771" s="313"/>
      <c r="C771" s="312" t="s">
        <v>850</v>
      </c>
    </row>
    <row r="772" spans="1:3">
      <c r="A772" s="310" t="s">
        <v>859</v>
      </c>
      <c r="B772" s="313" t="s">
        <v>860</v>
      </c>
      <c r="C772" s="312" t="s">
        <v>861</v>
      </c>
    </row>
    <row r="773" spans="1:3" ht="38.25">
      <c r="A773" s="310" t="s">
        <v>862</v>
      </c>
      <c r="B773" s="313" t="s">
        <v>863</v>
      </c>
      <c r="C773" s="312" t="s">
        <v>864</v>
      </c>
    </row>
    <row r="774" spans="1:3" ht="38.25">
      <c r="A774" s="310" t="s">
        <v>865</v>
      </c>
      <c r="B774" s="313" t="s">
        <v>866</v>
      </c>
      <c r="C774" s="312" t="s">
        <v>867</v>
      </c>
    </row>
    <row r="775" spans="1:3" ht="25.5">
      <c r="A775" s="310"/>
      <c r="B775" s="313"/>
      <c r="C775" s="312" t="s">
        <v>850</v>
      </c>
    </row>
    <row r="776" spans="1:3">
      <c r="A776" s="310" t="s">
        <v>868</v>
      </c>
      <c r="B776" s="313" t="s">
        <v>869</v>
      </c>
      <c r="C776" s="312" t="s">
        <v>870</v>
      </c>
    </row>
    <row r="777" spans="1:3" ht="25.5">
      <c r="A777" s="310"/>
      <c r="B777" s="313"/>
      <c r="C777" s="312" t="s">
        <v>850</v>
      </c>
    </row>
    <row r="778" spans="1:3">
      <c r="A778" s="310"/>
      <c r="B778" s="313"/>
      <c r="C778" s="312"/>
    </row>
    <row r="779" spans="1:3">
      <c r="A779" s="310"/>
      <c r="B779" s="313" t="s">
        <v>871</v>
      </c>
      <c r="C779" s="312"/>
    </row>
    <row r="780" spans="1:3">
      <c r="A780" s="310" t="s">
        <v>689</v>
      </c>
      <c r="B780" s="313" t="s">
        <v>650</v>
      </c>
      <c r="C780" s="312" t="s">
        <v>651</v>
      </c>
    </row>
    <row r="781" spans="1:3" ht="38.25">
      <c r="A781" s="310" t="s">
        <v>872</v>
      </c>
      <c r="B781" s="313" t="s">
        <v>873</v>
      </c>
      <c r="C781" s="312" t="s">
        <v>874</v>
      </c>
    </row>
    <row r="782" spans="1:3" ht="25.5">
      <c r="A782" s="310">
        <v>2302</v>
      </c>
      <c r="B782" s="313" t="s">
        <v>875</v>
      </c>
      <c r="C782" s="312" t="s">
        <v>748</v>
      </c>
    </row>
    <row r="783" spans="1:3" ht="38.25">
      <c r="A783" s="310">
        <v>2303</v>
      </c>
      <c r="B783" s="313" t="s">
        <v>876</v>
      </c>
      <c r="C783" s="312" t="s">
        <v>748</v>
      </c>
    </row>
    <row r="784" spans="1:3" ht="25.5">
      <c r="A784" s="310">
        <v>2304</v>
      </c>
      <c r="B784" s="313" t="s">
        <v>877</v>
      </c>
      <c r="C784" s="312" t="s">
        <v>748</v>
      </c>
    </row>
    <row r="785" spans="1:3" ht="25.5">
      <c r="A785" s="310">
        <v>2305</v>
      </c>
      <c r="B785" s="313" t="s">
        <v>878</v>
      </c>
      <c r="C785" s="312" t="s">
        <v>748</v>
      </c>
    </row>
    <row r="786" spans="1:3" ht="25.5">
      <c r="A786" s="310">
        <v>2306</v>
      </c>
      <c r="B786" s="313" t="s">
        <v>879</v>
      </c>
      <c r="C786" s="312" t="s">
        <v>748</v>
      </c>
    </row>
    <row r="787" spans="1:3" ht="25.5">
      <c r="A787" s="310">
        <v>2308</v>
      </c>
      <c r="B787" s="313" t="s">
        <v>880</v>
      </c>
      <c r="C787" s="312" t="s">
        <v>748</v>
      </c>
    </row>
    <row r="788" spans="1:3">
      <c r="A788" s="310" t="s">
        <v>881</v>
      </c>
      <c r="B788" s="313" t="s">
        <v>882</v>
      </c>
      <c r="C788" s="312" t="s">
        <v>654</v>
      </c>
    </row>
    <row r="789" spans="1:3">
      <c r="A789" s="310"/>
      <c r="B789" s="313"/>
      <c r="C789" s="312"/>
    </row>
    <row r="790" spans="1:3">
      <c r="A790" s="310"/>
      <c r="B790" s="313" t="s">
        <v>883</v>
      </c>
      <c r="C790" s="312"/>
    </row>
    <row r="791" spans="1:3">
      <c r="A791" s="310" t="s">
        <v>689</v>
      </c>
      <c r="B791" s="313" t="s">
        <v>650</v>
      </c>
      <c r="C791" s="312" t="s">
        <v>651</v>
      </c>
    </row>
    <row r="792" spans="1:3" ht="25.5">
      <c r="A792" s="310" t="s">
        <v>884</v>
      </c>
      <c r="B792" s="313" t="s">
        <v>885</v>
      </c>
      <c r="C792" s="312" t="s">
        <v>886</v>
      </c>
    </row>
    <row r="793" spans="1:3" ht="25.5">
      <c r="A793" s="310" t="s">
        <v>887</v>
      </c>
      <c r="B793" s="313" t="s">
        <v>888</v>
      </c>
      <c r="C793" s="312" t="s">
        <v>889</v>
      </c>
    </row>
    <row r="794" spans="1:3" ht="25.5">
      <c r="A794" s="310" t="s">
        <v>890</v>
      </c>
      <c r="B794" s="313" t="s">
        <v>891</v>
      </c>
      <c r="C794" s="312" t="s">
        <v>654</v>
      </c>
    </row>
    <row r="795" spans="1:3">
      <c r="A795" s="310" t="s">
        <v>892</v>
      </c>
      <c r="B795" s="313" t="s">
        <v>893</v>
      </c>
      <c r="C795" s="312" t="s">
        <v>894</v>
      </c>
    </row>
    <row r="796" spans="1:3" ht="25.5">
      <c r="A796" s="310" t="s">
        <v>895</v>
      </c>
      <c r="B796" s="313" t="s">
        <v>896</v>
      </c>
      <c r="C796" s="312" t="s">
        <v>897</v>
      </c>
    </row>
    <row r="797" spans="1:3">
      <c r="A797" s="310" t="s">
        <v>898</v>
      </c>
      <c r="B797" s="313" t="s">
        <v>899</v>
      </c>
      <c r="C797" s="312" t="s">
        <v>897</v>
      </c>
    </row>
    <row r="798" spans="1:3">
      <c r="A798" s="310" t="s">
        <v>900</v>
      </c>
      <c r="B798" s="313" t="s">
        <v>901</v>
      </c>
      <c r="C798" s="312" t="s">
        <v>654</v>
      </c>
    </row>
    <row r="799" spans="1:3">
      <c r="A799" s="310" t="s">
        <v>902</v>
      </c>
      <c r="B799" s="313" t="s">
        <v>903</v>
      </c>
      <c r="C799" s="312" t="s">
        <v>654</v>
      </c>
    </row>
    <row r="800" spans="1:3">
      <c r="A800" s="310" t="s">
        <v>904</v>
      </c>
      <c r="B800" s="313" t="s">
        <v>905</v>
      </c>
      <c r="C800" s="312" t="s">
        <v>906</v>
      </c>
    </row>
    <row r="801" spans="1:3">
      <c r="A801" s="310" t="s">
        <v>907</v>
      </c>
      <c r="B801" s="313" t="s">
        <v>786</v>
      </c>
      <c r="C801" s="312" t="s">
        <v>906</v>
      </c>
    </row>
    <row r="802" spans="1:3" ht="38.25">
      <c r="A802" s="310">
        <v>3003</v>
      </c>
      <c r="B802" s="313" t="s">
        <v>908</v>
      </c>
      <c r="C802" s="312" t="s">
        <v>909</v>
      </c>
    </row>
    <row r="803" spans="1:3" ht="51">
      <c r="A803" s="310">
        <v>3004</v>
      </c>
      <c r="B803" s="313" t="s">
        <v>910</v>
      </c>
      <c r="C803" s="312" t="s">
        <v>909</v>
      </c>
    </row>
    <row r="804" spans="1:3">
      <c r="A804" s="310"/>
      <c r="B804" s="313"/>
      <c r="C804" s="312"/>
    </row>
    <row r="805" spans="1:3">
      <c r="A805" s="310"/>
      <c r="B805" s="313" t="s">
        <v>911</v>
      </c>
      <c r="C805" s="312"/>
    </row>
    <row r="806" spans="1:3">
      <c r="A806" s="310" t="s">
        <v>689</v>
      </c>
      <c r="B806" s="313" t="s">
        <v>650</v>
      </c>
      <c r="C806" s="312" t="s">
        <v>651</v>
      </c>
    </row>
    <row r="807" spans="1:3" ht="38.25">
      <c r="A807" s="310" t="s">
        <v>912</v>
      </c>
      <c r="B807" s="313" t="s">
        <v>913</v>
      </c>
      <c r="C807" s="312" t="s">
        <v>914</v>
      </c>
    </row>
    <row r="808" spans="1:3">
      <c r="A808" s="310"/>
      <c r="B808" s="313"/>
      <c r="C808" s="312" t="s">
        <v>915</v>
      </c>
    </row>
    <row r="809" spans="1:3" ht="51">
      <c r="A809" s="310"/>
      <c r="B809" s="313"/>
      <c r="C809" s="312" t="s">
        <v>916</v>
      </c>
    </row>
    <row r="810" spans="1:3">
      <c r="A810" s="310"/>
      <c r="B810" s="313"/>
      <c r="C810" s="312"/>
    </row>
    <row r="811" spans="1:3">
      <c r="A811" s="310"/>
      <c r="B811" s="313" t="s">
        <v>917</v>
      </c>
      <c r="C811" s="312"/>
    </row>
    <row r="812" spans="1:3">
      <c r="A812" s="310" t="s">
        <v>689</v>
      </c>
      <c r="B812" s="313" t="s">
        <v>650</v>
      </c>
      <c r="C812" s="312" t="s">
        <v>651</v>
      </c>
    </row>
    <row r="813" spans="1:3" ht="25.5">
      <c r="A813" s="310" t="s">
        <v>918</v>
      </c>
      <c r="B813" s="313" t="s">
        <v>919</v>
      </c>
      <c r="C813" s="312" t="s">
        <v>920</v>
      </c>
    </row>
    <row r="814" spans="1:3" ht="25.5">
      <c r="A814" s="310" t="s">
        <v>921</v>
      </c>
      <c r="B814" s="313" t="s">
        <v>922</v>
      </c>
      <c r="C814" s="312" t="s">
        <v>923</v>
      </c>
    </row>
    <row r="815" spans="1:3" ht="38.25">
      <c r="A815" s="310" t="s">
        <v>924</v>
      </c>
      <c r="B815" s="313" t="s">
        <v>925</v>
      </c>
      <c r="C815" s="312" t="s">
        <v>926</v>
      </c>
    </row>
    <row r="816" spans="1:3" ht="51">
      <c r="A816" s="310"/>
      <c r="B816" s="313"/>
      <c r="C816" s="312" t="s">
        <v>927</v>
      </c>
    </row>
    <row r="817" spans="1:3" ht="25.5">
      <c r="A817" s="310" t="s">
        <v>928</v>
      </c>
      <c r="B817" s="313" t="s">
        <v>929</v>
      </c>
      <c r="C817" s="312" t="s">
        <v>930</v>
      </c>
    </row>
    <row r="818" spans="1:3" ht="38.25">
      <c r="A818" s="310"/>
      <c r="B818" s="313"/>
      <c r="C818" s="312" t="s">
        <v>931</v>
      </c>
    </row>
    <row r="819" spans="1:3" ht="63.75">
      <c r="A819" s="310"/>
      <c r="B819" s="313"/>
      <c r="C819" s="312" t="s">
        <v>932</v>
      </c>
    </row>
    <row r="820" spans="1:3" ht="25.5">
      <c r="A820" s="310"/>
      <c r="B820" s="313"/>
      <c r="C820" s="312" t="s">
        <v>933</v>
      </c>
    </row>
    <row r="821" spans="1:3" ht="25.5">
      <c r="A821" s="310" t="s">
        <v>934</v>
      </c>
      <c r="B821" s="313" t="s">
        <v>935</v>
      </c>
      <c r="C821" s="312" t="s">
        <v>936</v>
      </c>
    </row>
    <row r="822" spans="1:3" ht="25.5">
      <c r="A822" s="310" t="s">
        <v>937</v>
      </c>
      <c r="B822" s="313" t="s">
        <v>938</v>
      </c>
      <c r="C822" s="312" t="s">
        <v>939</v>
      </c>
    </row>
    <row r="823" spans="1:3">
      <c r="A823" s="310"/>
      <c r="B823" s="313"/>
      <c r="C823" s="312"/>
    </row>
    <row r="824" spans="1:3">
      <c r="A824" s="310"/>
      <c r="B824" s="313" t="s">
        <v>940</v>
      </c>
      <c r="C824" s="312"/>
    </row>
    <row r="825" spans="1:3">
      <c r="A825" s="310" t="s">
        <v>689</v>
      </c>
      <c r="B825" s="313" t="s">
        <v>650</v>
      </c>
      <c r="C825" s="312" t="s">
        <v>651</v>
      </c>
    </row>
    <row r="826" spans="1:3" ht="51">
      <c r="A826" s="310">
        <v>3808</v>
      </c>
      <c r="B826" s="313" t="s">
        <v>941</v>
      </c>
      <c r="C826" s="312" t="s">
        <v>942</v>
      </c>
    </row>
    <row r="827" spans="1:3" ht="25.5">
      <c r="A827" s="310">
        <v>382100000</v>
      </c>
      <c r="B827" s="313" t="s">
        <v>943</v>
      </c>
      <c r="C827" s="312" t="s">
        <v>944</v>
      </c>
    </row>
    <row r="828" spans="1:3" ht="38.25">
      <c r="A828" s="310" t="s">
        <v>945</v>
      </c>
      <c r="B828" s="313" t="s">
        <v>946</v>
      </c>
      <c r="C828" s="312" t="s">
        <v>947</v>
      </c>
    </row>
    <row r="829" spans="1:3">
      <c r="A829" s="310"/>
      <c r="B829" s="313"/>
      <c r="C829" s="312"/>
    </row>
    <row r="830" spans="1:3">
      <c r="A830" s="310"/>
      <c r="B830" s="313" t="s">
        <v>948</v>
      </c>
      <c r="C830" s="312"/>
    </row>
    <row r="831" spans="1:3" ht="51">
      <c r="A831" s="310" t="s">
        <v>949</v>
      </c>
      <c r="B831" s="313" t="s">
        <v>950</v>
      </c>
      <c r="C831" s="312" t="s">
        <v>951</v>
      </c>
    </row>
    <row r="832" spans="1:3" ht="51">
      <c r="A832" s="310" t="s">
        <v>952</v>
      </c>
      <c r="B832" s="313" t="s">
        <v>953</v>
      </c>
      <c r="C832" s="312" t="s">
        <v>951</v>
      </c>
    </row>
    <row r="833" spans="1:3" ht="51">
      <c r="A833" s="310" t="s">
        <v>954</v>
      </c>
      <c r="B833" s="313" t="s">
        <v>955</v>
      </c>
      <c r="C833" s="312" t="s">
        <v>951</v>
      </c>
    </row>
    <row r="834" spans="1:3">
      <c r="A834" s="310"/>
      <c r="B834" s="313"/>
      <c r="C834" s="312"/>
    </row>
    <row r="835" spans="1:3">
      <c r="A835" s="310"/>
      <c r="B835" s="313"/>
      <c r="C835" s="312"/>
    </row>
    <row r="836" spans="1:3" ht="25.5">
      <c r="A836" s="310"/>
      <c r="B836" s="313" t="s">
        <v>956</v>
      </c>
      <c r="C836" s="312"/>
    </row>
    <row r="837" spans="1:3">
      <c r="A837" s="310" t="s">
        <v>689</v>
      </c>
      <c r="B837" s="313" t="s">
        <v>650</v>
      </c>
      <c r="C837" s="312" t="s">
        <v>651</v>
      </c>
    </row>
    <row r="838" spans="1:3" ht="25.5">
      <c r="A838" s="310" t="s">
        <v>957</v>
      </c>
      <c r="B838" s="313" t="s">
        <v>958</v>
      </c>
      <c r="C838" s="312" t="s">
        <v>959</v>
      </c>
    </row>
    <row r="839" spans="1:3">
      <c r="A839" s="310"/>
      <c r="B839" s="313"/>
      <c r="C839" s="312"/>
    </row>
    <row r="840" spans="1:3">
      <c r="A840" s="310"/>
      <c r="B840" s="313" t="s">
        <v>960</v>
      </c>
      <c r="C840" s="312"/>
    </row>
    <row r="841" spans="1:3">
      <c r="A841" s="310" t="s">
        <v>689</v>
      </c>
      <c r="B841" s="313" t="s">
        <v>650</v>
      </c>
      <c r="C841" s="312" t="s">
        <v>651</v>
      </c>
    </row>
    <row r="842" spans="1:3" ht="25.5">
      <c r="A842" s="310" t="s">
        <v>961</v>
      </c>
      <c r="B842" s="313" t="s">
        <v>962</v>
      </c>
      <c r="C842" s="312" t="s">
        <v>654</v>
      </c>
    </row>
    <row r="843" spans="1:3">
      <c r="A843" s="310"/>
      <c r="B843" s="313"/>
      <c r="C843" s="312"/>
    </row>
    <row r="844" spans="1:3">
      <c r="A844" s="310"/>
      <c r="B844" s="313" t="s">
        <v>963</v>
      </c>
      <c r="C844" s="312"/>
    </row>
    <row r="845" spans="1:3">
      <c r="A845" s="310" t="s">
        <v>689</v>
      </c>
      <c r="B845" s="313" t="s">
        <v>650</v>
      </c>
      <c r="C845" s="312" t="s">
        <v>651</v>
      </c>
    </row>
    <row r="846" spans="1:3">
      <c r="A846" s="310" t="s">
        <v>964</v>
      </c>
      <c r="B846" s="313" t="s">
        <v>965</v>
      </c>
      <c r="C846" s="312" t="s">
        <v>966</v>
      </c>
    </row>
    <row r="847" spans="1:3" ht="25.5">
      <c r="A847" s="310" t="s">
        <v>967</v>
      </c>
      <c r="B847" s="313" t="s">
        <v>968</v>
      </c>
      <c r="C847" s="312" t="s">
        <v>969</v>
      </c>
    </row>
    <row r="848" spans="1:3" ht="25.5">
      <c r="A848" s="310" t="s">
        <v>970</v>
      </c>
      <c r="B848" s="313" t="s">
        <v>971</v>
      </c>
      <c r="C848" s="312" t="s">
        <v>972</v>
      </c>
    </row>
    <row r="849" spans="1:3">
      <c r="A849" s="310"/>
      <c r="B849" s="313"/>
      <c r="C849" s="312"/>
    </row>
    <row r="850" spans="1:3">
      <c r="A850" s="310"/>
      <c r="B850" s="313" t="s">
        <v>973</v>
      </c>
      <c r="C850" s="312"/>
    </row>
    <row r="851" spans="1:3" ht="38.25">
      <c r="A851" s="310" t="s">
        <v>974</v>
      </c>
      <c r="B851" s="313" t="s">
        <v>975</v>
      </c>
      <c r="C851" s="312" t="s">
        <v>976</v>
      </c>
    </row>
    <row r="852" spans="1:3" ht="89.25">
      <c r="A852" s="310"/>
      <c r="B852" s="313"/>
      <c r="C852" s="312" t="s">
        <v>977</v>
      </c>
    </row>
    <row r="853" spans="1:3">
      <c r="A853" s="310"/>
      <c r="B853" s="313"/>
      <c r="C853" s="312"/>
    </row>
    <row r="854" spans="1:3" ht="38.25">
      <c r="A854" s="310"/>
      <c r="B854" s="313" t="s">
        <v>978</v>
      </c>
      <c r="C854" s="312"/>
    </row>
    <row r="855" spans="1:3">
      <c r="A855" s="310" t="s">
        <v>689</v>
      </c>
      <c r="B855" s="313" t="s">
        <v>650</v>
      </c>
      <c r="C855" s="312" t="s">
        <v>651</v>
      </c>
    </row>
    <row r="856" spans="1:3">
      <c r="A856" s="310" t="s">
        <v>979</v>
      </c>
      <c r="B856" s="313" t="s">
        <v>980</v>
      </c>
      <c r="C856" s="312" t="s">
        <v>981</v>
      </c>
    </row>
    <row r="857" spans="1:3">
      <c r="A857" s="310" t="s">
        <v>982</v>
      </c>
      <c r="B857" s="313" t="s">
        <v>983</v>
      </c>
      <c r="C857" s="312" t="s">
        <v>981</v>
      </c>
    </row>
    <row r="858" spans="1:3">
      <c r="A858" s="310"/>
      <c r="B858" s="313"/>
      <c r="C858" s="312"/>
    </row>
    <row r="859" spans="1:3">
      <c r="A859" s="310"/>
      <c r="B859" s="313" t="s">
        <v>984</v>
      </c>
      <c r="C859" s="312"/>
    </row>
    <row r="860" spans="1:3">
      <c r="A860" s="310" t="s">
        <v>689</v>
      </c>
      <c r="B860" s="313" t="s">
        <v>650</v>
      </c>
      <c r="C860" s="312" t="s">
        <v>651</v>
      </c>
    </row>
    <row r="861" spans="1:3" ht="25.5">
      <c r="A861" s="310" t="s">
        <v>985</v>
      </c>
      <c r="B861" s="313" t="s">
        <v>986</v>
      </c>
      <c r="C861" s="312" t="s">
        <v>987</v>
      </c>
    </row>
    <row r="862" spans="1:3" ht="51.75" thickBot="1">
      <c r="A862" s="314"/>
      <c r="B862" s="315"/>
      <c r="C862" s="316" t="s">
        <v>988</v>
      </c>
    </row>
    <row r="864" spans="1:3" ht="13.5" thickBot="1"/>
    <row r="865" spans="1:3" ht="15.75">
      <c r="A865" s="323" t="s">
        <v>989</v>
      </c>
      <c r="B865" s="324"/>
      <c r="C865" s="302"/>
    </row>
    <row r="866" spans="1:3" ht="15.75">
      <c r="A866" s="325"/>
      <c r="B866" s="326" t="s">
        <v>990</v>
      </c>
      <c r="C866" s="305"/>
    </row>
    <row r="867" spans="1:3" ht="15.75">
      <c r="A867" s="325"/>
      <c r="B867" s="326" t="s">
        <v>991</v>
      </c>
      <c r="C867" s="305"/>
    </row>
    <row r="868" spans="1:3">
      <c r="A868" s="310" t="s">
        <v>992</v>
      </c>
      <c r="B868" s="313" t="s">
        <v>993</v>
      </c>
      <c r="C868" s="312" t="s">
        <v>994</v>
      </c>
    </row>
    <row r="869" spans="1:3">
      <c r="A869" s="310" t="s">
        <v>995</v>
      </c>
      <c r="B869" s="313" t="s">
        <v>248</v>
      </c>
      <c r="C869" s="312" t="s">
        <v>996</v>
      </c>
    </row>
    <row r="870" spans="1:3" ht="25.5">
      <c r="A870" s="310" t="s">
        <v>997</v>
      </c>
      <c r="B870" s="313" t="s">
        <v>998</v>
      </c>
      <c r="C870" s="312" t="s">
        <v>999</v>
      </c>
    </row>
    <row r="871" spans="1:3">
      <c r="A871" s="310" t="s">
        <v>1000</v>
      </c>
      <c r="B871" s="313" t="s">
        <v>1001</v>
      </c>
      <c r="C871" s="312" t="s">
        <v>1002</v>
      </c>
    </row>
    <row r="872" spans="1:3" ht="25.5">
      <c r="A872" s="310" t="s">
        <v>1003</v>
      </c>
      <c r="B872" s="313" t="s">
        <v>1004</v>
      </c>
      <c r="C872" s="312" t="s">
        <v>999</v>
      </c>
    </row>
    <row r="873" spans="1:3" ht="25.5">
      <c r="A873" s="310" t="s">
        <v>1005</v>
      </c>
      <c r="B873" s="313" t="s">
        <v>1006</v>
      </c>
      <c r="C873" s="312" t="s">
        <v>1007</v>
      </c>
    </row>
    <row r="874" spans="1:3">
      <c r="A874" s="310" t="s">
        <v>1008</v>
      </c>
      <c r="B874" s="313" t="s">
        <v>1009</v>
      </c>
      <c r="C874" s="312" t="s">
        <v>996</v>
      </c>
    </row>
    <row r="875" spans="1:3">
      <c r="A875" s="310" t="s">
        <v>1010</v>
      </c>
      <c r="B875" s="313" t="s">
        <v>1011</v>
      </c>
      <c r="C875" s="312" t="s">
        <v>996</v>
      </c>
    </row>
    <row r="876" spans="1:3">
      <c r="A876" s="310" t="s">
        <v>1012</v>
      </c>
      <c r="B876" s="313" t="s">
        <v>1013</v>
      </c>
      <c r="C876" s="312" t="s">
        <v>996</v>
      </c>
    </row>
    <row r="877" spans="1:3" ht="25.5">
      <c r="A877" s="310" t="s">
        <v>1014</v>
      </c>
      <c r="B877" s="313" t="s">
        <v>1015</v>
      </c>
      <c r="C877" s="312" t="s">
        <v>996</v>
      </c>
    </row>
    <row r="878" spans="1:3">
      <c r="A878" s="310" t="s">
        <v>1016</v>
      </c>
      <c r="B878" s="313" t="s">
        <v>1017</v>
      </c>
      <c r="C878" s="312" t="s">
        <v>996</v>
      </c>
    </row>
    <row r="879" spans="1:3" ht="25.5">
      <c r="A879" s="310" t="s">
        <v>1018</v>
      </c>
      <c r="B879" s="313" t="s">
        <v>1019</v>
      </c>
      <c r="C879" s="312" t="s">
        <v>996</v>
      </c>
    </row>
    <row r="880" spans="1:3">
      <c r="A880" s="310" t="s">
        <v>1020</v>
      </c>
      <c r="B880" s="313" t="s">
        <v>1021</v>
      </c>
      <c r="C880" s="312" t="s">
        <v>996</v>
      </c>
    </row>
    <row r="881" spans="1:3">
      <c r="A881" s="310" t="s">
        <v>1022</v>
      </c>
      <c r="B881" s="313" t="s">
        <v>1023</v>
      </c>
      <c r="C881" s="312" t="s">
        <v>996</v>
      </c>
    </row>
    <row r="882" spans="1:3">
      <c r="A882" s="310" t="s">
        <v>1024</v>
      </c>
      <c r="B882" s="313" t="s">
        <v>1025</v>
      </c>
      <c r="C882" s="312" t="s">
        <v>996</v>
      </c>
    </row>
    <row r="883" spans="1:3">
      <c r="A883" s="310" t="s">
        <v>1026</v>
      </c>
      <c r="B883" s="313" t="s">
        <v>1027</v>
      </c>
      <c r="C883" s="312" t="s">
        <v>996</v>
      </c>
    </row>
    <row r="884" spans="1:3">
      <c r="A884" s="310" t="s">
        <v>1028</v>
      </c>
      <c r="B884" s="313" t="s">
        <v>1029</v>
      </c>
      <c r="C884" s="312" t="s">
        <v>996</v>
      </c>
    </row>
    <row r="885" spans="1:3" ht="38.25">
      <c r="A885" s="310" t="s">
        <v>1030</v>
      </c>
      <c r="B885" s="313" t="s">
        <v>1031</v>
      </c>
      <c r="C885" s="312" t="s">
        <v>996</v>
      </c>
    </row>
    <row r="886" spans="1:3" ht="25.5">
      <c r="A886" s="310" t="s">
        <v>1032</v>
      </c>
      <c r="B886" s="313" t="s">
        <v>1033</v>
      </c>
      <c r="C886" s="312" t="s">
        <v>996</v>
      </c>
    </row>
    <row r="887" spans="1:3">
      <c r="A887" s="310" t="s">
        <v>1034</v>
      </c>
      <c r="B887" s="313" t="s">
        <v>1035</v>
      </c>
      <c r="C887" s="312" t="s">
        <v>996</v>
      </c>
    </row>
    <row r="888" spans="1:3">
      <c r="A888" s="310" t="s">
        <v>1036</v>
      </c>
      <c r="B888" s="313" t="s">
        <v>1037</v>
      </c>
      <c r="C888" s="312" t="s">
        <v>996</v>
      </c>
    </row>
    <row r="889" spans="1:3">
      <c r="A889" s="310" t="s">
        <v>1038</v>
      </c>
      <c r="B889" s="313" t="s">
        <v>1039</v>
      </c>
      <c r="C889" s="312" t="s">
        <v>996</v>
      </c>
    </row>
    <row r="890" spans="1:3">
      <c r="A890" s="310" t="s">
        <v>1040</v>
      </c>
      <c r="B890" s="313" t="s">
        <v>1041</v>
      </c>
      <c r="C890" s="312" t="s">
        <v>996</v>
      </c>
    </row>
    <row r="891" spans="1:3">
      <c r="A891" s="310" t="s">
        <v>1042</v>
      </c>
      <c r="B891" s="313" t="s">
        <v>1043</v>
      </c>
      <c r="C891" s="312" t="s">
        <v>996</v>
      </c>
    </row>
    <row r="892" spans="1:3">
      <c r="A892" s="310" t="s">
        <v>1044</v>
      </c>
      <c r="B892" s="313" t="s">
        <v>1045</v>
      </c>
      <c r="C892" s="312" t="s">
        <v>996</v>
      </c>
    </row>
    <row r="893" spans="1:3">
      <c r="A893" s="310" t="s">
        <v>1046</v>
      </c>
      <c r="B893" s="313" t="s">
        <v>1047</v>
      </c>
      <c r="C893" s="312" t="s">
        <v>996</v>
      </c>
    </row>
    <row r="894" spans="1:3">
      <c r="A894" s="310" t="s">
        <v>1048</v>
      </c>
      <c r="B894" s="313" t="s">
        <v>1049</v>
      </c>
      <c r="C894" s="312" t="s">
        <v>996</v>
      </c>
    </row>
    <row r="895" spans="1:3">
      <c r="A895" s="310" t="s">
        <v>1050</v>
      </c>
      <c r="B895" s="313" t="s">
        <v>1051</v>
      </c>
      <c r="C895" s="312" t="s">
        <v>996</v>
      </c>
    </row>
    <row r="896" spans="1:3" ht="25.5">
      <c r="A896" s="310" t="s">
        <v>1052</v>
      </c>
      <c r="B896" s="313" t="s">
        <v>1053</v>
      </c>
      <c r="C896" s="312" t="s">
        <v>996</v>
      </c>
    </row>
    <row r="897" spans="1:3">
      <c r="A897" s="310" t="s">
        <v>1054</v>
      </c>
      <c r="B897" s="313" t="s">
        <v>747</v>
      </c>
      <c r="C897" s="312" t="s">
        <v>996</v>
      </c>
    </row>
    <row r="898" spans="1:3">
      <c r="A898" s="310" t="s">
        <v>1055</v>
      </c>
      <c r="B898" s="313" t="s">
        <v>749</v>
      </c>
      <c r="C898" s="312" t="s">
        <v>996</v>
      </c>
    </row>
    <row r="899" spans="1:3">
      <c r="A899" s="310" t="s">
        <v>1056</v>
      </c>
      <c r="B899" s="313" t="s">
        <v>750</v>
      </c>
      <c r="C899" s="312" t="s">
        <v>996</v>
      </c>
    </row>
    <row r="900" spans="1:3">
      <c r="A900" s="310" t="s">
        <v>1057</v>
      </c>
      <c r="B900" s="313" t="s">
        <v>751</v>
      </c>
      <c r="C900" s="312" t="s">
        <v>996</v>
      </c>
    </row>
    <row r="901" spans="1:3">
      <c r="A901" s="310" t="s">
        <v>1058</v>
      </c>
      <c r="B901" s="313" t="s">
        <v>752</v>
      </c>
      <c r="C901" s="312" t="s">
        <v>996</v>
      </c>
    </row>
    <row r="902" spans="1:3">
      <c r="A902" s="310" t="s">
        <v>1059</v>
      </c>
      <c r="B902" s="313" t="s">
        <v>1060</v>
      </c>
      <c r="C902" s="312" t="s">
        <v>996</v>
      </c>
    </row>
    <row r="903" spans="1:3">
      <c r="A903" s="310" t="s">
        <v>1061</v>
      </c>
      <c r="B903" s="313" t="s">
        <v>753</v>
      </c>
      <c r="C903" s="312" t="s">
        <v>996</v>
      </c>
    </row>
    <row r="904" spans="1:3">
      <c r="A904" s="310" t="s">
        <v>1062</v>
      </c>
      <c r="B904" s="313" t="s">
        <v>754</v>
      </c>
      <c r="C904" s="312" t="s">
        <v>996</v>
      </c>
    </row>
    <row r="905" spans="1:3">
      <c r="A905" s="310" t="s">
        <v>1063</v>
      </c>
      <c r="B905" s="313" t="s">
        <v>1064</v>
      </c>
      <c r="C905" s="312" t="s">
        <v>996</v>
      </c>
    </row>
    <row r="906" spans="1:3">
      <c r="A906" s="310" t="s">
        <v>1065</v>
      </c>
      <c r="B906" s="313" t="s">
        <v>1066</v>
      </c>
      <c r="C906" s="312" t="s">
        <v>996</v>
      </c>
    </row>
    <row r="907" spans="1:3">
      <c r="A907" s="310" t="s">
        <v>1067</v>
      </c>
      <c r="B907" s="313" t="s">
        <v>1068</v>
      </c>
      <c r="C907" s="312" t="s">
        <v>996</v>
      </c>
    </row>
    <row r="908" spans="1:3">
      <c r="A908" s="310" t="s">
        <v>1069</v>
      </c>
      <c r="B908" s="313" t="s">
        <v>1070</v>
      </c>
      <c r="C908" s="312" t="s">
        <v>996</v>
      </c>
    </row>
    <row r="909" spans="1:3">
      <c r="A909" s="310" t="s">
        <v>1071</v>
      </c>
      <c r="B909" s="313" t="s">
        <v>1072</v>
      </c>
      <c r="C909" s="312" t="s">
        <v>996</v>
      </c>
    </row>
    <row r="910" spans="1:3">
      <c r="A910" s="310" t="s">
        <v>1073</v>
      </c>
      <c r="B910" s="313" t="s">
        <v>1074</v>
      </c>
      <c r="C910" s="312" t="s">
        <v>996</v>
      </c>
    </row>
    <row r="911" spans="1:3">
      <c r="A911" s="310" t="s">
        <v>1075</v>
      </c>
      <c r="B911" s="313" t="s">
        <v>1076</v>
      </c>
      <c r="C911" s="312" t="s">
        <v>996</v>
      </c>
    </row>
    <row r="912" spans="1:3">
      <c r="A912" s="310" t="s">
        <v>1077</v>
      </c>
      <c r="B912" s="313" t="s">
        <v>1078</v>
      </c>
      <c r="C912" s="312" t="s">
        <v>996</v>
      </c>
    </row>
    <row r="913" spans="1:3" ht="25.5">
      <c r="A913" s="310" t="s">
        <v>1079</v>
      </c>
      <c r="B913" s="313" t="s">
        <v>1080</v>
      </c>
      <c r="C913" s="312" t="s">
        <v>996</v>
      </c>
    </row>
    <row r="914" spans="1:3" ht="38.25">
      <c r="A914" s="310" t="s">
        <v>1081</v>
      </c>
      <c r="B914" s="313" t="s">
        <v>1082</v>
      </c>
      <c r="C914" s="312" t="s">
        <v>996</v>
      </c>
    </row>
    <row r="915" spans="1:3" ht="51">
      <c r="A915" s="310" t="s">
        <v>1083</v>
      </c>
      <c r="B915" s="313" t="s">
        <v>1084</v>
      </c>
      <c r="C915" s="312" t="s">
        <v>996</v>
      </c>
    </row>
    <row r="916" spans="1:3" ht="25.5">
      <c r="A916" s="310" t="s">
        <v>1085</v>
      </c>
      <c r="B916" s="313" t="s">
        <v>759</v>
      </c>
      <c r="C916" s="312" t="s">
        <v>996</v>
      </c>
    </row>
    <row r="917" spans="1:3">
      <c r="A917" s="310" t="s">
        <v>1086</v>
      </c>
      <c r="B917" s="313" t="s">
        <v>1087</v>
      </c>
      <c r="C917" s="312" t="s">
        <v>996</v>
      </c>
    </row>
    <row r="918" spans="1:3">
      <c r="A918" s="310" t="s">
        <v>1088</v>
      </c>
      <c r="B918" s="313" t="s">
        <v>1089</v>
      </c>
      <c r="C918" s="312" t="s">
        <v>996</v>
      </c>
    </row>
    <row r="919" spans="1:3">
      <c r="A919" s="310" t="s">
        <v>1090</v>
      </c>
      <c r="B919" s="313" t="s">
        <v>1091</v>
      </c>
      <c r="C919" s="312" t="s">
        <v>996</v>
      </c>
    </row>
    <row r="920" spans="1:3">
      <c r="A920" s="310" t="s">
        <v>1092</v>
      </c>
      <c r="B920" s="313" t="s">
        <v>1093</v>
      </c>
      <c r="C920" s="312" t="s">
        <v>996</v>
      </c>
    </row>
    <row r="921" spans="1:3">
      <c r="A921" s="310" t="s">
        <v>1094</v>
      </c>
      <c r="B921" s="313" t="s">
        <v>1095</v>
      </c>
      <c r="C921" s="312" t="s">
        <v>996</v>
      </c>
    </row>
    <row r="922" spans="1:3">
      <c r="A922" s="310" t="s">
        <v>1096</v>
      </c>
      <c r="B922" s="313" t="s">
        <v>1097</v>
      </c>
      <c r="C922" s="312" t="s">
        <v>1098</v>
      </c>
    </row>
    <row r="923" spans="1:3" ht="25.5">
      <c r="A923" s="310" t="s">
        <v>1099</v>
      </c>
      <c r="B923" s="313" t="s">
        <v>1100</v>
      </c>
      <c r="C923" s="312" t="s">
        <v>1098</v>
      </c>
    </row>
    <row r="924" spans="1:3" ht="38.25">
      <c r="A924" s="310" t="s">
        <v>1101</v>
      </c>
      <c r="B924" s="313" t="s">
        <v>1102</v>
      </c>
      <c r="C924" s="312" t="s">
        <v>1103</v>
      </c>
    </row>
    <row r="925" spans="1:3" ht="25.5">
      <c r="A925" s="310" t="s">
        <v>1104</v>
      </c>
      <c r="B925" s="313" t="s">
        <v>1105</v>
      </c>
      <c r="C925" s="312" t="s">
        <v>1002</v>
      </c>
    </row>
    <row r="926" spans="1:3">
      <c r="A926" s="310"/>
      <c r="B926" s="313"/>
      <c r="C926" s="312"/>
    </row>
    <row r="927" spans="1:3" ht="39" thickBot="1">
      <c r="A927" s="314" t="s">
        <v>1106</v>
      </c>
      <c r="B927" s="315"/>
      <c r="C927" s="316"/>
    </row>
    <row r="929" spans="1:3" ht="13.5" thickBot="1"/>
    <row r="930" spans="1:3" ht="15.75">
      <c r="A930" s="327" t="s">
        <v>1107</v>
      </c>
      <c r="B930" s="301"/>
      <c r="C930" s="302"/>
    </row>
    <row r="931" spans="1:3" ht="15.75">
      <c r="A931" s="306"/>
      <c r="B931" s="328" t="s">
        <v>1108</v>
      </c>
      <c r="C931" s="305"/>
    </row>
    <row r="932" spans="1:3" ht="15.75">
      <c r="A932" s="306"/>
      <c r="B932" s="328" t="s">
        <v>1109</v>
      </c>
      <c r="C932" s="305"/>
    </row>
    <row r="933" spans="1:3" ht="15.75">
      <c r="A933" s="306"/>
      <c r="B933" s="328" t="s">
        <v>1110</v>
      </c>
      <c r="C933" s="305"/>
    </row>
    <row r="934" spans="1:3" ht="25.5">
      <c r="A934" s="310" t="s">
        <v>1111</v>
      </c>
      <c r="B934" s="313" t="s">
        <v>1112</v>
      </c>
      <c r="C934" s="312"/>
    </row>
    <row r="935" spans="1:3">
      <c r="A935" s="310" t="s">
        <v>1113</v>
      </c>
      <c r="B935" s="313" t="s">
        <v>1114</v>
      </c>
      <c r="C935" s="312"/>
    </row>
    <row r="936" spans="1:3">
      <c r="A936" s="310" t="s">
        <v>1115</v>
      </c>
      <c r="B936" s="313" t="s">
        <v>1116</v>
      </c>
      <c r="C936" s="312"/>
    </row>
    <row r="937" spans="1:3">
      <c r="A937" s="310" t="s">
        <v>1117</v>
      </c>
      <c r="B937" s="313" t="s">
        <v>1118</v>
      </c>
      <c r="C937" s="312"/>
    </row>
    <row r="938" spans="1:3">
      <c r="A938" s="310" t="s">
        <v>1119</v>
      </c>
      <c r="B938" s="313" t="s">
        <v>1120</v>
      </c>
      <c r="C938" s="312"/>
    </row>
    <row r="939" spans="1:3">
      <c r="A939" s="310" t="s">
        <v>1121</v>
      </c>
      <c r="B939" s="313" t="s">
        <v>1122</v>
      </c>
      <c r="C939" s="312"/>
    </row>
    <row r="940" spans="1:3">
      <c r="A940" s="310" t="s">
        <v>1123</v>
      </c>
      <c r="B940" s="313" t="s">
        <v>1124</v>
      </c>
      <c r="C940" s="312"/>
    </row>
    <row r="941" spans="1:3">
      <c r="A941" s="310" t="s">
        <v>1125</v>
      </c>
      <c r="B941" s="313" t="s">
        <v>1126</v>
      </c>
      <c r="C941" s="312"/>
    </row>
    <row r="942" spans="1:3">
      <c r="A942" s="310" t="s">
        <v>1127</v>
      </c>
      <c r="B942" s="313" t="s">
        <v>1128</v>
      </c>
      <c r="C942" s="312"/>
    </row>
    <row r="943" spans="1:3">
      <c r="A943" s="310" t="s">
        <v>1129</v>
      </c>
      <c r="B943" s="313" t="s">
        <v>1130</v>
      </c>
      <c r="C943" s="312"/>
    </row>
    <row r="944" spans="1:3">
      <c r="A944" s="310" t="s">
        <v>1131</v>
      </c>
      <c r="B944" s="313" t="s">
        <v>1132</v>
      </c>
      <c r="C944" s="312"/>
    </row>
    <row r="945" spans="1:3">
      <c r="A945" s="310" t="s">
        <v>1133</v>
      </c>
      <c r="B945" s="313" t="s">
        <v>1134</v>
      </c>
      <c r="C945" s="312"/>
    </row>
    <row r="946" spans="1:3">
      <c r="A946" s="310" t="s">
        <v>1135</v>
      </c>
      <c r="B946" s="313" t="s">
        <v>1136</v>
      </c>
      <c r="C946" s="312"/>
    </row>
    <row r="947" spans="1:3">
      <c r="A947" s="310" t="s">
        <v>1137</v>
      </c>
      <c r="B947" s="313" t="s">
        <v>1138</v>
      </c>
      <c r="C947" s="312"/>
    </row>
    <row r="948" spans="1:3">
      <c r="A948" s="310" t="s">
        <v>1139</v>
      </c>
      <c r="B948" s="313" t="s">
        <v>1140</v>
      </c>
      <c r="C948" s="312"/>
    </row>
    <row r="949" spans="1:3">
      <c r="A949" s="310" t="s">
        <v>1141</v>
      </c>
      <c r="B949" s="313" t="s">
        <v>1142</v>
      </c>
      <c r="C949" s="312"/>
    </row>
    <row r="950" spans="1:3" ht="38.25">
      <c r="A950" s="310" t="s">
        <v>1143</v>
      </c>
      <c r="B950" s="313" t="s">
        <v>1144</v>
      </c>
      <c r="C950" s="312"/>
    </row>
    <row r="951" spans="1:3">
      <c r="A951" s="310" t="s">
        <v>1145</v>
      </c>
      <c r="B951" s="313" t="s">
        <v>1146</v>
      </c>
      <c r="C951" s="312"/>
    </row>
    <row r="952" spans="1:3" ht="25.5">
      <c r="A952" s="310" t="s">
        <v>1147</v>
      </c>
      <c r="B952" s="313" t="s">
        <v>1148</v>
      </c>
      <c r="C952" s="312"/>
    </row>
    <row r="953" spans="1:3" ht="25.5">
      <c r="A953" s="310" t="s">
        <v>1149</v>
      </c>
      <c r="B953" s="313" t="s">
        <v>1150</v>
      </c>
      <c r="C953" s="312"/>
    </row>
    <row r="954" spans="1:3">
      <c r="A954" s="310" t="s">
        <v>1151</v>
      </c>
      <c r="B954" s="313"/>
      <c r="C954" s="312"/>
    </row>
    <row r="955" spans="1:3">
      <c r="A955" s="310" t="s">
        <v>1152</v>
      </c>
      <c r="B955" s="313"/>
      <c r="C955" s="312"/>
    </row>
    <row r="956" spans="1:3">
      <c r="A956" s="310" t="s">
        <v>1153</v>
      </c>
      <c r="B956" s="313"/>
      <c r="C956" s="312"/>
    </row>
    <row r="957" spans="1:3" ht="13.5" thickBot="1">
      <c r="A957" s="314" t="s">
        <v>1154</v>
      </c>
      <c r="B957" s="315" t="s">
        <v>1155</v>
      </c>
      <c r="C957" s="316"/>
    </row>
    <row r="959" spans="1:3" ht="13.5" thickBot="1"/>
    <row r="960" spans="1:3" ht="18.75">
      <c r="A960" s="327" t="s">
        <v>1156</v>
      </c>
      <c r="B960" s="329"/>
      <c r="C960" s="302"/>
    </row>
    <row r="961" spans="1:3" ht="18.75">
      <c r="A961" s="306"/>
      <c r="B961" s="330" t="s">
        <v>1157</v>
      </c>
      <c r="C961" s="305"/>
    </row>
    <row r="962" spans="1:3" ht="38.25">
      <c r="A962" s="310" t="s">
        <v>1158</v>
      </c>
      <c r="B962" s="313" t="s">
        <v>1159</v>
      </c>
      <c r="C962" s="312" t="s">
        <v>1160</v>
      </c>
    </row>
    <row r="963" spans="1:3">
      <c r="A963" s="310" t="s">
        <v>1161</v>
      </c>
      <c r="B963" s="313" t="s">
        <v>1162</v>
      </c>
      <c r="C963" s="312"/>
    </row>
    <row r="964" spans="1:3">
      <c r="A964" s="310" t="s">
        <v>1163</v>
      </c>
      <c r="B964" s="313" t="s">
        <v>1164</v>
      </c>
      <c r="C964" s="312"/>
    </row>
    <row r="965" spans="1:3">
      <c r="A965" s="310" t="s">
        <v>1165</v>
      </c>
      <c r="B965" s="313" t="s">
        <v>1166</v>
      </c>
      <c r="C965" s="312" t="s">
        <v>1167</v>
      </c>
    </row>
    <row r="966" spans="1:3">
      <c r="A966" s="310" t="s">
        <v>1168</v>
      </c>
      <c r="B966" s="313" t="s">
        <v>1169</v>
      </c>
      <c r="C966" s="312" t="s">
        <v>1167</v>
      </c>
    </row>
    <row r="967" spans="1:3">
      <c r="A967" s="310"/>
      <c r="B967" s="313" t="s">
        <v>1170</v>
      </c>
      <c r="C967" s="312"/>
    </row>
    <row r="968" spans="1:3">
      <c r="A968" s="310" t="s">
        <v>1171</v>
      </c>
      <c r="B968" s="313" t="s">
        <v>1172</v>
      </c>
      <c r="C968" s="312" t="s">
        <v>1167</v>
      </c>
    </row>
    <row r="969" spans="1:3">
      <c r="A969" s="310" t="s">
        <v>1173</v>
      </c>
      <c r="B969" s="313" t="s">
        <v>1169</v>
      </c>
      <c r="C969" s="312" t="s">
        <v>1167</v>
      </c>
    </row>
    <row r="970" spans="1:3">
      <c r="A970" s="310" t="s">
        <v>1174</v>
      </c>
      <c r="B970" s="313" t="s">
        <v>1175</v>
      </c>
      <c r="C970" s="312"/>
    </row>
    <row r="971" spans="1:3">
      <c r="A971" s="310" t="s">
        <v>1176</v>
      </c>
      <c r="B971" s="313" t="s">
        <v>1177</v>
      </c>
      <c r="C971" s="312" t="s">
        <v>1167</v>
      </c>
    </row>
    <row r="972" spans="1:3">
      <c r="A972" s="310" t="s">
        <v>1178</v>
      </c>
      <c r="B972" s="313" t="s">
        <v>1179</v>
      </c>
      <c r="C972" s="312" t="s">
        <v>1167</v>
      </c>
    </row>
    <row r="973" spans="1:3" ht="25.5">
      <c r="A973" s="310" t="s">
        <v>1180</v>
      </c>
      <c r="B973" s="313" t="s">
        <v>1181</v>
      </c>
      <c r="C973" s="312"/>
    </row>
    <row r="974" spans="1:3">
      <c r="A974" s="310" t="s">
        <v>1182</v>
      </c>
      <c r="B974" s="313" t="s">
        <v>1183</v>
      </c>
      <c r="C974" s="312" t="s">
        <v>1167</v>
      </c>
    </row>
    <row r="975" spans="1:3">
      <c r="A975" s="310" t="s">
        <v>1184</v>
      </c>
      <c r="B975" s="313" t="s">
        <v>1185</v>
      </c>
      <c r="C975" s="312" t="s">
        <v>1167</v>
      </c>
    </row>
    <row r="976" spans="1:3">
      <c r="A976" s="310" t="s">
        <v>1186</v>
      </c>
      <c r="B976" s="313" t="s">
        <v>1187</v>
      </c>
      <c r="C976" s="312"/>
    </row>
    <row r="977" spans="1:3">
      <c r="A977" s="310" t="s">
        <v>1188</v>
      </c>
      <c r="B977" s="313" t="s">
        <v>1189</v>
      </c>
      <c r="C977" s="312" t="s">
        <v>1160</v>
      </c>
    </row>
    <row r="978" spans="1:3">
      <c r="A978" s="310" t="s">
        <v>1190</v>
      </c>
      <c r="B978" s="313" t="s">
        <v>1169</v>
      </c>
      <c r="C978" s="312" t="s">
        <v>1167</v>
      </c>
    </row>
    <row r="979" spans="1:3">
      <c r="A979" s="310" t="s">
        <v>1191</v>
      </c>
      <c r="B979" s="313" t="s">
        <v>1192</v>
      </c>
      <c r="C979" s="312" t="s">
        <v>1167</v>
      </c>
    </row>
    <row r="980" spans="1:3">
      <c r="A980" s="310" t="s">
        <v>1193</v>
      </c>
      <c r="B980" s="313" t="s">
        <v>1194</v>
      </c>
      <c r="C980" s="312" t="s">
        <v>1167</v>
      </c>
    </row>
    <row r="981" spans="1:3">
      <c r="A981" s="310" t="s">
        <v>1195</v>
      </c>
      <c r="B981" s="313" t="s">
        <v>1196</v>
      </c>
      <c r="C981" s="312" t="s">
        <v>1167</v>
      </c>
    </row>
    <row r="982" spans="1:3">
      <c r="A982" s="310" t="s">
        <v>1197</v>
      </c>
      <c r="B982" s="313" t="s">
        <v>1198</v>
      </c>
      <c r="C982" s="312"/>
    </row>
    <row r="983" spans="1:3">
      <c r="A983" s="310" t="s">
        <v>1199</v>
      </c>
      <c r="B983" s="313" t="s">
        <v>1200</v>
      </c>
      <c r="C983" s="312"/>
    </row>
    <row r="984" spans="1:3">
      <c r="A984" s="310" t="s">
        <v>1201</v>
      </c>
      <c r="B984" s="313" t="s">
        <v>1202</v>
      </c>
      <c r="C984" s="312" t="s">
        <v>1203</v>
      </c>
    </row>
    <row r="985" spans="1:3">
      <c r="A985" s="310" t="s">
        <v>1204</v>
      </c>
      <c r="B985" s="313" t="s">
        <v>1169</v>
      </c>
      <c r="C985" s="312" t="s">
        <v>1203</v>
      </c>
    </row>
    <row r="986" spans="1:3">
      <c r="A986" s="310" t="s">
        <v>1205</v>
      </c>
      <c r="B986" s="313" t="s">
        <v>1206</v>
      </c>
      <c r="C986" s="312" t="s">
        <v>1203</v>
      </c>
    </row>
    <row r="987" spans="1:3">
      <c r="A987" s="310" t="s">
        <v>1207</v>
      </c>
      <c r="B987" s="313" t="s">
        <v>1208</v>
      </c>
      <c r="C987" s="312"/>
    </row>
    <row r="988" spans="1:3">
      <c r="A988" s="310" t="s">
        <v>1209</v>
      </c>
      <c r="B988" s="313" t="s">
        <v>1210</v>
      </c>
      <c r="C988" s="312"/>
    </row>
    <row r="989" spans="1:3" ht="25.5">
      <c r="A989" s="310" t="s">
        <v>1211</v>
      </c>
      <c r="B989" s="313" t="s">
        <v>1212</v>
      </c>
      <c r="C989" s="312" t="s">
        <v>1213</v>
      </c>
    </row>
    <row r="990" spans="1:3" ht="25.5">
      <c r="A990" s="310" t="s">
        <v>1214</v>
      </c>
      <c r="B990" s="313" t="s">
        <v>1215</v>
      </c>
      <c r="C990" s="312" t="s">
        <v>1213</v>
      </c>
    </row>
    <row r="991" spans="1:3" ht="25.5">
      <c r="A991" s="310" t="s">
        <v>1216</v>
      </c>
      <c r="B991" s="313" t="s">
        <v>1217</v>
      </c>
      <c r="C991" s="312" t="s">
        <v>1213</v>
      </c>
    </row>
    <row r="992" spans="1:3">
      <c r="A992" s="310" t="s">
        <v>1218</v>
      </c>
      <c r="B992" s="313" t="s">
        <v>1219</v>
      </c>
      <c r="C992" s="312" t="s">
        <v>1213</v>
      </c>
    </row>
    <row r="993" spans="1:3">
      <c r="A993" s="310" t="s">
        <v>1220</v>
      </c>
      <c r="B993" s="313" t="s">
        <v>1206</v>
      </c>
      <c r="C993" s="312" t="s">
        <v>1213</v>
      </c>
    </row>
    <row r="994" spans="1:3" ht="38.25">
      <c r="A994" s="310" t="s">
        <v>1221</v>
      </c>
      <c r="B994" s="313" t="s">
        <v>1222</v>
      </c>
      <c r="C994" s="312"/>
    </row>
    <row r="995" spans="1:3" ht="25.5">
      <c r="A995" s="310" t="s">
        <v>1223</v>
      </c>
      <c r="B995" s="313" t="s">
        <v>1224</v>
      </c>
      <c r="C995" s="312" t="s">
        <v>1160</v>
      </c>
    </row>
    <row r="996" spans="1:3">
      <c r="A996" s="310" t="s">
        <v>1225</v>
      </c>
      <c r="B996" s="313" t="s">
        <v>1226</v>
      </c>
      <c r="C996" s="312"/>
    </row>
    <row r="997" spans="1:3">
      <c r="A997" s="310" t="s">
        <v>1227</v>
      </c>
      <c r="B997" s="313" t="s">
        <v>1228</v>
      </c>
      <c r="C997" s="312" t="s">
        <v>1160</v>
      </c>
    </row>
    <row r="998" spans="1:3">
      <c r="A998" s="310" t="s">
        <v>1229</v>
      </c>
      <c r="B998" s="313" t="s">
        <v>1169</v>
      </c>
      <c r="C998" s="312" t="s">
        <v>1160</v>
      </c>
    </row>
    <row r="999" spans="1:3">
      <c r="A999" s="310" t="s">
        <v>1230</v>
      </c>
      <c r="B999" s="313" t="s">
        <v>1231</v>
      </c>
      <c r="C999" s="312" t="s">
        <v>1160</v>
      </c>
    </row>
    <row r="1000" spans="1:3" ht="25.5">
      <c r="A1000" s="310" t="s">
        <v>1232</v>
      </c>
      <c r="B1000" s="313" t="s">
        <v>1233</v>
      </c>
      <c r="C1000" s="312" t="s">
        <v>1160</v>
      </c>
    </row>
    <row r="1001" spans="1:3">
      <c r="A1001" s="310"/>
      <c r="B1001" s="313" t="s">
        <v>1234</v>
      </c>
      <c r="C1001" s="312"/>
    </row>
    <row r="1002" spans="1:3">
      <c r="A1002" s="310" t="s">
        <v>1235</v>
      </c>
      <c r="B1002" s="313" t="s">
        <v>1236</v>
      </c>
      <c r="C1002" s="312" t="s">
        <v>1160</v>
      </c>
    </row>
    <row r="1003" spans="1:3">
      <c r="A1003" s="310" t="s">
        <v>1237</v>
      </c>
      <c r="B1003" s="313" t="s">
        <v>1169</v>
      </c>
      <c r="C1003" s="312" t="s">
        <v>1160</v>
      </c>
    </row>
    <row r="1004" spans="1:3">
      <c r="A1004" s="310" t="s">
        <v>1238</v>
      </c>
      <c r="B1004" s="313" t="s">
        <v>1239</v>
      </c>
      <c r="C1004" s="312"/>
    </row>
    <row r="1005" spans="1:3">
      <c r="A1005" s="310" t="s">
        <v>1240</v>
      </c>
      <c r="B1005" s="313" t="s">
        <v>1241</v>
      </c>
      <c r="C1005" s="312" t="s">
        <v>1160</v>
      </c>
    </row>
    <row r="1006" spans="1:3">
      <c r="A1006" s="310" t="s">
        <v>1242</v>
      </c>
      <c r="B1006" s="313" t="s">
        <v>1169</v>
      </c>
      <c r="C1006" s="312" t="s">
        <v>1160</v>
      </c>
    </row>
    <row r="1007" spans="1:3">
      <c r="A1007" s="310" t="s">
        <v>1243</v>
      </c>
      <c r="B1007" s="313" t="s">
        <v>1244</v>
      </c>
      <c r="C1007" s="312"/>
    </row>
    <row r="1008" spans="1:3" ht="38.25">
      <c r="A1008" s="310" t="s">
        <v>1245</v>
      </c>
      <c r="B1008" s="313" t="s">
        <v>1246</v>
      </c>
      <c r="C1008" s="312" t="s">
        <v>1160</v>
      </c>
    </row>
    <row r="1009" spans="1:3">
      <c r="A1009" s="310"/>
      <c r="B1009" s="313" t="s">
        <v>1247</v>
      </c>
      <c r="C1009" s="312"/>
    </row>
    <row r="1010" spans="1:3">
      <c r="A1010" s="310" t="s">
        <v>1248</v>
      </c>
      <c r="B1010" s="313" t="s">
        <v>1249</v>
      </c>
      <c r="C1010" s="312" t="s">
        <v>1160</v>
      </c>
    </row>
    <row r="1011" spans="1:3">
      <c r="A1011" s="310" t="s">
        <v>1250</v>
      </c>
      <c r="B1011" s="313" t="s">
        <v>1251</v>
      </c>
      <c r="C1011" s="312" t="s">
        <v>1160</v>
      </c>
    </row>
    <row r="1012" spans="1:3" ht="51">
      <c r="A1012" s="310" t="s">
        <v>1252</v>
      </c>
      <c r="B1012" s="313" t="s">
        <v>1253</v>
      </c>
      <c r="C1012" s="312"/>
    </row>
    <row r="1013" spans="1:3" ht="25.5">
      <c r="A1013" s="310" t="s">
        <v>1254</v>
      </c>
      <c r="B1013" s="313" t="s">
        <v>1255</v>
      </c>
      <c r="C1013" s="312" t="s">
        <v>1160</v>
      </c>
    </row>
    <row r="1014" spans="1:3">
      <c r="A1014" s="310"/>
      <c r="B1014" s="313" t="s">
        <v>1206</v>
      </c>
      <c r="C1014" s="312"/>
    </row>
    <row r="1015" spans="1:3">
      <c r="A1015" s="310" t="s">
        <v>1256</v>
      </c>
      <c r="B1015" s="313" t="s">
        <v>1257</v>
      </c>
      <c r="C1015" s="312"/>
    </row>
    <row r="1016" spans="1:3">
      <c r="A1016" s="310" t="s">
        <v>1258</v>
      </c>
      <c r="B1016" s="313" t="s">
        <v>1259</v>
      </c>
      <c r="C1016" s="312" t="s">
        <v>1160</v>
      </c>
    </row>
    <row r="1017" spans="1:3">
      <c r="A1017" s="310" t="s">
        <v>1260</v>
      </c>
      <c r="B1017" s="313" t="s">
        <v>1261</v>
      </c>
      <c r="C1017" s="312" t="s">
        <v>1160</v>
      </c>
    </row>
    <row r="1018" spans="1:3">
      <c r="A1018" s="310" t="s">
        <v>1262</v>
      </c>
      <c r="B1018" s="313" t="s">
        <v>1263</v>
      </c>
      <c r="C1018" s="312" t="s">
        <v>1160</v>
      </c>
    </row>
    <row r="1019" spans="1:3">
      <c r="A1019" s="310" t="s">
        <v>1264</v>
      </c>
      <c r="B1019" s="313" t="s">
        <v>1265</v>
      </c>
      <c r="C1019" s="312" t="s">
        <v>1160</v>
      </c>
    </row>
    <row r="1020" spans="1:3">
      <c r="A1020" s="310" t="s">
        <v>1266</v>
      </c>
      <c r="B1020" s="313" t="s">
        <v>1251</v>
      </c>
      <c r="C1020" s="312" t="s">
        <v>1160</v>
      </c>
    </row>
    <row r="1021" spans="1:3">
      <c r="A1021" s="310" t="s">
        <v>1267</v>
      </c>
      <c r="B1021" s="313" t="s">
        <v>1268</v>
      </c>
      <c r="C1021" s="312"/>
    </row>
    <row r="1022" spans="1:3">
      <c r="A1022" s="310"/>
      <c r="B1022" s="313" t="s">
        <v>1269</v>
      </c>
      <c r="C1022" s="312"/>
    </row>
    <row r="1023" spans="1:3">
      <c r="A1023" s="310" t="s">
        <v>1270</v>
      </c>
      <c r="B1023" s="313" t="s">
        <v>1271</v>
      </c>
      <c r="C1023" s="312" t="s">
        <v>1160</v>
      </c>
    </row>
    <row r="1024" spans="1:3">
      <c r="A1024" s="310" t="s">
        <v>1272</v>
      </c>
      <c r="B1024" s="313" t="s">
        <v>1273</v>
      </c>
      <c r="C1024" s="312" t="s">
        <v>1160</v>
      </c>
    </row>
    <row r="1025" spans="1:3">
      <c r="A1025" s="310"/>
      <c r="B1025" s="313" t="s">
        <v>1274</v>
      </c>
      <c r="C1025" s="312"/>
    </row>
    <row r="1026" spans="1:3">
      <c r="A1026" s="310" t="s">
        <v>1275</v>
      </c>
      <c r="B1026" s="313" t="s">
        <v>1276</v>
      </c>
      <c r="C1026" s="312" t="s">
        <v>1160</v>
      </c>
    </row>
    <row r="1027" spans="1:3">
      <c r="A1027" s="310" t="s">
        <v>1277</v>
      </c>
      <c r="B1027" s="313" t="s">
        <v>1278</v>
      </c>
      <c r="C1027" s="312" t="s">
        <v>1160</v>
      </c>
    </row>
    <row r="1028" spans="1:3">
      <c r="A1028" s="310" t="s">
        <v>1279</v>
      </c>
      <c r="B1028" s="313" t="s">
        <v>1280</v>
      </c>
      <c r="C1028" s="312" t="s">
        <v>1160</v>
      </c>
    </row>
    <row r="1029" spans="1:3">
      <c r="A1029" s="310" t="s">
        <v>1281</v>
      </c>
      <c r="B1029" s="313" t="s">
        <v>1282</v>
      </c>
      <c r="C1029" s="312" t="s">
        <v>1160</v>
      </c>
    </row>
    <row r="1030" spans="1:3">
      <c r="A1030" s="310" t="s">
        <v>1283</v>
      </c>
      <c r="B1030" s="313" t="s">
        <v>1273</v>
      </c>
      <c r="C1030" s="312" t="s">
        <v>1160</v>
      </c>
    </row>
    <row r="1031" spans="1:3">
      <c r="A1031" s="310" t="s">
        <v>1284</v>
      </c>
      <c r="B1031" s="313" t="s">
        <v>1285</v>
      </c>
      <c r="C1031" s="312"/>
    </row>
    <row r="1032" spans="1:3">
      <c r="A1032" s="310"/>
      <c r="B1032" s="313" t="s">
        <v>1286</v>
      </c>
      <c r="C1032" s="312"/>
    </row>
    <row r="1033" spans="1:3">
      <c r="A1033" s="310" t="s">
        <v>1287</v>
      </c>
      <c r="B1033" s="313" t="s">
        <v>1288</v>
      </c>
      <c r="C1033" s="312" t="s">
        <v>1160</v>
      </c>
    </row>
    <row r="1034" spans="1:3">
      <c r="A1034" s="310" t="s">
        <v>1289</v>
      </c>
      <c r="B1034" s="313" t="s">
        <v>1290</v>
      </c>
      <c r="C1034" s="312" t="s">
        <v>1160</v>
      </c>
    </row>
    <row r="1035" spans="1:3">
      <c r="A1035" s="310" t="s">
        <v>1291</v>
      </c>
      <c r="B1035" s="313" t="s">
        <v>1292</v>
      </c>
      <c r="C1035" s="312" t="s">
        <v>1160</v>
      </c>
    </row>
    <row r="1036" spans="1:3">
      <c r="A1036" s="310" t="s">
        <v>1293</v>
      </c>
      <c r="B1036" s="313" t="s">
        <v>1294</v>
      </c>
      <c r="C1036" s="312" t="s">
        <v>1160</v>
      </c>
    </row>
    <row r="1037" spans="1:3">
      <c r="A1037" s="310" t="s">
        <v>1295</v>
      </c>
      <c r="B1037" s="313" t="s">
        <v>1296</v>
      </c>
      <c r="C1037" s="312" t="s">
        <v>1160</v>
      </c>
    </row>
    <row r="1038" spans="1:3">
      <c r="A1038" s="310" t="s">
        <v>1297</v>
      </c>
      <c r="B1038" s="313" t="s">
        <v>1298</v>
      </c>
      <c r="C1038" s="312" t="s">
        <v>1160</v>
      </c>
    </row>
    <row r="1039" spans="1:3">
      <c r="A1039" s="310" t="s">
        <v>1299</v>
      </c>
      <c r="B1039" s="313" t="s">
        <v>1273</v>
      </c>
      <c r="C1039" s="312" t="s">
        <v>1160</v>
      </c>
    </row>
    <row r="1040" spans="1:3">
      <c r="A1040" s="310" t="s">
        <v>1300</v>
      </c>
      <c r="B1040" s="313" t="s">
        <v>1301</v>
      </c>
      <c r="C1040" s="312" t="s">
        <v>1160</v>
      </c>
    </row>
    <row r="1041" spans="1:3">
      <c r="A1041" s="310" t="s">
        <v>1302</v>
      </c>
      <c r="B1041" s="313" t="s">
        <v>1303</v>
      </c>
      <c r="C1041" s="312" t="s">
        <v>1160</v>
      </c>
    </row>
    <row r="1042" spans="1:3">
      <c r="A1042" s="310" t="s">
        <v>1304</v>
      </c>
      <c r="B1042" s="313" t="s">
        <v>1305</v>
      </c>
      <c r="C1042" s="312"/>
    </row>
    <row r="1043" spans="1:3">
      <c r="A1043" s="310" t="s">
        <v>1306</v>
      </c>
      <c r="B1043" s="313" t="s">
        <v>1307</v>
      </c>
      <c r="C1043" s="312" t="s">
        <v>1160</v>
      </c>
    </row>
    <row r="1044" spans="1:3">
      <c r="A1044" s="310" t="s">
        <v>1308</v>
      </c>
      <c r="B1044" s="313" t="s">
        <v>1309</v>
      </c>
      <c r="C1044" s="312" t="s">
        <v>1160</v>
      </c>
    </row>
    <row r="1045" spans="1:3">
      <c r="A1045" s="310" t="s">
        <v>1310</v>
      </c>
      <c r="B1045" s="313" t="s">
        <v>1251</v>
      </c>
      <c r="C1045" s="312" t="s">
        <v>1160</v>
      </c>
    </row>
    <row r="1046" spans="1:3">
      <c r="A1046" s="310" t="s">
        <v>1311</v>
      </c>
      <c r="B1046" s="313" t="s">
        <v>1247</v>
      </c>
      <c r="C1046" s="312"/>
    </row>
    <row r="1047" spans="1:3">
      <c r="A1047" s="310" t="s">
        <v>1312</v>
      </c>
      <c r="B1047" s="313" t="s">
        <v>1313</v>
      </c>
      <c r="C1047" s="312" t="s">
        <v>1160</v>
      </c>
    </row>
    <row r="1048" spans="1:3" ht="13.5" thickBot="1">
      <c r="A1048" s="314" t="s">
        <v>1314</v>
      </c>
      <c r="B1048" s="315" t="s">
        <v>1251</v>
      </c>
      <c r="C1048" s="316" t="s">
        <v>1160</v>
      </c>
    </row>
    <row r="1050" spans="1:3" ht="13.5" thickBot="1"/>
    <row r="1051" spans="1:3" ht="18.75">
      <c r="A1051" s="327" t="s">
        <v>1315</v>
      </c>
      <c r="B1051" s="331" t="s">
        <v>1316</v>
      </c>
      <c r="C1051" s="302"/>
    </row>
    <row r="1052" spans="1:3" ht="18.75">
      <c r="A1052" s="306"/>
      <c r="B1052" s="332" t="s">
        <v>1317</v>
      </c>
      <c r="C1052" s="305"/>
    </row>
    <row r="1053" spans="1:3" ht="18.75">
      <c r="A1053" s="306"/>
      <c r="B1053" s="332"/>
      <c r="C1053" s="305"/>
    </row>
    <row r="1054" spans="1:3" ht="75">
      <c r="A1054" s="306"/>
      <c r="B1054" s="333" t="s">
        <v>1318</v>
      </c>
      <c r="C1054" s="305"/>
    </row>
    <row r="1055" spans="1:3" ht="18.75">
      <c r="A1055" s="306"/>
      <c r="B1055" s="334" t="s">
        <v>1319</v>
      </c>
      <c r="C1055" s="305"/>
    </row>
    <row r="1056" spans="1:3">
      <c r="A1056" s="310"/>
      <c r="B1056" s="313"/>
      <c r="C1056" s="312"/>
    </row>
    <row r="1057" spans="1:3">
      <c r="A1057" s="310" t="s">
        <v>1320</v>
      </c>
      <c r="B1057" s="313" t="s">
        <v>650</v>
      </c>
      <c r="C1057" s="312" t="s">
        <v>651</v>
      </c>
    </row>
    <row r="1058" spans="1:3">
      <c r="A1058" s="310" t="s">
        <v>1321</v>
      </c>
      <c r="B1058" s="313" t="s">
        <v>1322</v>
      </c>
      <c r="C1058" s="312" t="s">
        <v>1323</v>
      </c>
    </row>
    <row r="1059" spans="1:3">
      <c r="A1059" s="310"/>
      <c r="B1059" s="313"/>
      <c r="C1059" s="312" t="s">
        <v>1324</v>
      </c>
    </row>
    <row r="1060" spans="1:3">
      <c r="A1060" s="310"/>
      <c r="B1060" s="313"/>
      <c r="C1060" s="312" t="s">
        <v>1325</v>
      </c>
    </row>
    <row r="1061" spans="1:3">
      <c r="A1061" s="310" t="s">
        <v>1326</v>
      </c>
      <c r="B1061" s="313" t="s">
        <v>1327</v>
      </c>
      <c r="C1061" s="312" t="s">
        <v>654</v>
      </c>
    </row>
    <row r="1062" spans="1:3" ht="25.5">
      <c r="A1062" s="310" t="s">
        <v>730</v>
      </c>
      <c r="B1062" s="313" t="s">
        <v>731</v>
      </c>
      <c r="C1062" s="312" t="s">
        <v>1328</v>
      </c>
    </row>
    <row r="1063" spans="1:3">
      <c r="A1063" s="310" t="s">
        <v>1329</v>
      </c>
      <c r="B1063" s="313" t="s">
        <v>1330</v>
      </c>
      <c r="C1063" s="312" t="s">
        <v>654</v>
      </c>
    </row>
    <row r="1064" spans="1:3">
      <c r="A1064" s="310"/>
      <c r="B1064" s="313"/>
      <c r="C1064" s="312"/>
    </row>
    <row r="1065" spans="1:3">
      <c r="A1065" s="310" t="s">
        <v>1331</v>
      </c>
      <c r="B1065" s="313" t="s">
        <v>764</v>
      </c>
      <c r="C1065" s="312" t="s">
        <v>654</v>
      </c>
    </row>
    <row r="1066" spans="1:3" ht="25.5">
      <c r="A1066" s="310" t="s">
        <v>765</v>
      </c>
      <c r="B1066" s="313" t="s">
        <v>766</v>
      </c>
      <c r="C1066" s="312" t="s">
        <v>654</v>
      </c>
    </row>
    <row r="1067" spans="1:3">
      <c r="A1067" s="310" t="s">
        <v>772</v>
      </c>
      <c r="B1067" s="313" t="s">
        <v>1332</v>
      </c>
      <c r="C1067" s="312" t="s">
        <v>654</v>
      </c>
    </row>
    <row r="1068" spans="1:3" ht="25.5">
      <c r="A1068" s="310" t="s">
        <v>798</v>
      </c>
      <c r="B1068" s="313" t="s">
        <v>799</v>
      </c>
      <c r="C1068" s="312" t="s">
        <v>654</v>
      </c>
    </row>
    <row r="1069" spans="1:3">
      <c r="A1069" s="310" t="s">
        <v>801</v>
      </c>
      <c r="B1069" s="313" t="s">
        <v>1333</v>
      </c>
      <c r="C1069" s="312" t="s">
        <v>654</v>
      </c>
    </row>
    <row r="1070" spans="1:3">
      <c r="A1070" s="310" t="s">
        <v>1334</v>
      </c>
      <c r="B1070" s="313" t="s">
        <v>1335</v>
      </c>
      <c r="C1070" s="312" t="s">
        <v>654</v>
      </c>
    </row>
    <row r="1071" spans="1:3">
      <c r="A1071" s="310" t="s">
        <v>1336</v>
      </c>
      <c r="B1071" s="313"/>
      <c r="C1071" s="312"/>
    </row>
    <row r="1072" spans="1:3" ht="63.75">
      <c r="A1072" s="310" t="s">
        <v>823</v>
      </c>
      <c r="B1072" s="313" t="s">
        <v>1337</v>
      </c>
      <c r="C1072" s="312" t="s">
        <v>1338</v>
      </c>
    </row>
    <row r="1073" spans="1:5" ht="25.5">
      <c r="A1073" s="310" t="s">
        <v>1339</v>
      </c>
      <c r="B1073" s="313" t="s">
        <v>1340</v>
      </c>
      <c r="C1073" s="312" t="s">
        <v>1338</v>
      </c>
    </row>
    <row r="1074" spans="1:5" ht="38.25">
      <c r="A1074" s="310" t="s">
        <v>1341</v>
      </c>
      <c r="B1074" s="313" t="s">
        <v>1342</v>
      </c>
      <c r="C1074" s="312" t="s">
        <v>1338</v>
      </c>
    </row>
    <row r="1075" spans="1:5" ht="25.5">
      <c r="A1075" s="310" t="s">
        <v>1343</v>
      </c>
      <c r="B1075" s="313" t="s">
        <v>1344</v>
      </c>
      <c r="C1075" s="312" t="s">
        <v>1338</v>
      </c>
    </row>
    <row r="1076" spans="1:5" ht="25.5">
      <c r="A1076" s="310" t="s">
        <v>1345</v>
      </c>
      <c r="B1076" s="313" t="s">
        <v>1346</v>
      </c>
      <c r="C1076" s="312" t="s">
        <v>1338</v>
      </c>
    </row>
    <row r="1077" spans="1:5" ht="25.5">
      <c r="A1077" s="310" t="s">
        <v>1347</v>
      </c>
      <c r="B1077" s="313" t="s">
        <v>1348</v>
      </c>
      <c r="C1077" s="312" t="s">
        <v>1338</v>
      </c>
    </row>
    <row r="1078" spans="1:5" ht="25.5">
      <c r="A1078" s="310" t="s">
        <v>856</v>
      </c>
      <c r="B1078" s="313" t="s">
        <v>857</v>
      </c>
      <c r="C1078" s="312" t="s">
        <v>1338</v>
      </c>
    </row>
    <row r="1079" spans="1:5">
      <c r="A1079" s="310" t="s">
        <v>859</v>
      </c>
      <c r="B1079" s="313" t="s">
        <v>860</v>
      </c>
      <c r="C1079" s="312" t="s">
        <v>1349</v>
      </c>
    </row>
    <row r="1080" spans="1:5" ht="13.5" thickBot="1">
      <c r="A1080" s="314" t="s">
        <v>1350</v>
      </c>
      <c r="B1080" s="315" t="s">
        <v>1351</v>
      </c>
      <c r="C1080" s="316" t="s">
        <v>1338</v>
      </c>
    </row>
    <row r="1082" spans="1:5" ht="13.5" thickBot="1"/>
    <row r="1083" spans="1:5" ht="15.75">
      <c r="A1083" s="327" t="s">
        <v>1352</v>
      </c>
      <c r="B1083" s="335" t="s">
        <v>1353</v>
      </c>
      <c r="C1083" s="301"/>
      <c r="D1083" s="301"/>
      <c r="E1083" s="302"/>
    </row>
    <row r="1084" spans="1:5" ht="15.75">
      <c r="A1084" s="306"/>
      <c r="B1084" s="336" t="s">
        <v>1354</v>
      </c>
      <c r="C1084" s="309"/>
      <c r="D1084" s="309"/>
      <c r="E1084" s="305"/>
    </row>
    <row r="1085" spans="1:5" ht="31.5">
      <c r="A1085" s="306"/>
      <c r="B1085" s="336" t="s">
        <v>1355</v>
      </c>
      <c r="C1085" s="309"/>
      <c r="D1085" s="309"/>
      <c r="E1085" s="305"/>
    </row>
    <row r="1086" spans="1:5">
      <c r="A1086" s="310"/>
      <c r="B1086" s="313"/>
      <c r="C1086" s="313"/>
      <c r="D1086" s="313"/>
      <c r="E1086" s="312"/>
    </row>
    <row r="1087" spans="1:5" ht="25.5">
      <c r="A1087" s="337" t="s">
        <v>1356</v>
      </c>
      <c r="B1087" s="313" t="s">
        <v>1357</v>
      </c>
      <c r="C1087" s="313" t="s">
        <v>1358</v>
      </c>
      <c r="D1087" s="313"/>
      <c r="E1087" s="312" t="s">
        <v>1359</v>
      </c>
    </row>
    <row r="1088" spans="1:5">
      <c r="A1088" s="337" t="s">
        <v>1360</v>
      </c>
      <c r="B1088" s="313"/>
      <c r="C1088" s="313"/>
      <c r="D1088" s="313" t="s">
        <v>1361</v>
      </c>
      <c r="E1088" s="312" t="s">
        <v>1362</v>
      </c>
    </row>
    <row r="1089" spans="1:5">
      <c r="A1089" s="337"/>
      <c r="B1089" s="313"/>
      <c r="C1089" s="313"/>
      <c r="D1089" s="313" t="s">
        <v>1363</v>
      </c>
      <c r="E1089" s="312"/>
    </row>
    <row r="1090" spans="1:5">
      <c r="A1090" s="337"/>
      <c r="B1090" s="313"/>
      <c r="C1090" s="313"/>
      <c r="D1090" s="313"/>
      <c r="E1090" s="312"/>
    </row>
    <row r="1091" spans="1:5" ht="38.25">
      <c r="A1091" s="337" t="s">
        <v>1364</v>
      </c>
      <c r="B1091" s="313" t="s">
        <v>1365</v>
      </c>
      <c r="C1091" s="313" t="s">
        <v>1366</v>
      </c>
      <c r="D1091" s="313" t="s">
        <v>1367</v>
      </c>
      <c r="E1091" s="338">
        <v>42978</v>
      </c>
    </row>
    <row r="1092" spans="1:5" ht="38.25">
      <c r="A1092" s="337"/>
      <c r="B1092" s="313"/>
      <c r="C1092" s="313" t="s">
        <v>1368</v>
      </c>
      <c r="D1092" s="313" t="s">
        <v>1369</v>
      </c>
      <c r="E1092" s="312"/>
    </row>
    <row r="1093" spans="1:5">
      <c r="A1093" s="337"/>
      <c r="B1093" s="313"/>
      <c r="C1093" s="313"/>
      <c r="D1093" s="313"/>
      <c r="E1093" s="312"/>
    </row>
    <row r="1094" spans="1:5">
      <c r="A1094" s="337"/>
      <c r="B1094" s="313"/>
      <c r="C1094" s="313"/>
      <c r="D1094" s="313" t="s">
        <v>1370</v>
      </c>
      <c r="E1094" s="312"/>
    </row>
    <row r="1095" spans="1:5" ht="25.5">
      <c r="A1095" s="337" t="s">
        <v>1371</v>
      </c>
      <c r="B1095" s="313" t="s">
        <v>1372</v>
      </c>
      <c r="C1095" s="313" t="s">
        <v>1373</v>
      </c>
      <c r="D1095" s="313"/>
      <c r="E1095" s="312"/>
    </row>
    <row r="1096" spans="1:5" ht="38.25">
      <c r="A1096" s="337"/>
      <c r="B1096" s="313"/>
      <c r="C1096" s="313" t="s">
        <v>1374</v>
      </c>
      <c r="D1096" s="313"/>
      <c r="E1096" s="312"/>
    </row>
    <row r="1097" spans="1:5" ht="25.5">
      <c r="A1097" s="337" t="s">
        <v>1375</v>
      </c>
      <c r="B1097" s="313" t="s">
        <v>1376</v>
      </c>
      <c r="C1097" s="313" t="s">
        <v>1377</v>
      </c>
      <c r="D1097" s="313"/>
      <c r="E1097" s="312"/>
    </row>
    <row r="1098" spans="1:5" ht="25.5">
      <c r="A1098" s="337"/>
      <c r="B1098" s="313" t="s">
        <v>1378</v>
      </c>
      <c r="C1098" s="313" t="s">
        <v>1379</v>
      </c>
      <c r="D1098" s="313"/>
      <c r="E1098" s="312"/>
    </row>
    <row r="1099" spans="1:5">
      <c r="A1099" s="337"/>
      <c r="B1099" s="313"/>
      <c r="C1099" s="313" t="s">
        <v>1380</v>
      </c>
      <c r="D1099" s="313"/>
      <c r="E1099" s="312"/>
    </row>
    <row r="1100" spans="1:5" ht="25.5">
      <c r="A1100" s="337" t="s">
        <v>1381</v>
      </c>
      <c r="B1100" s="313" t="s">
        <v>1382</v>
      </c>
      <c r="C1100" s="313" t="s">
        <v>1383</v>
      </c>
      <c r="D1100" s="313"/>
      <c r="E1100" s="312"/>
    </row>
    <row r="1101" spans="1:5" ht="38.25">
      <c r="A1101" s="337"/>
      <c r="B1101" s="313"/>
      <c r="C1101" s="313" t="s">
        <v>1384</v>
      </c>
      <c r="D1101" s="313"/>
      <c r="E1101" s="312"/>
    </row>
    <row r="1102" spans="1:5" ht="25.5">
      <c r="A1102" s="337" t="s">
        <v>1385</v>
      </c>
      <c r="B1102" s="313" t="s">
        <v>1386</v>
      </c>
      <c r="C1102" s="313" t="s">
        <v>1387</v>
      </c>
      <c r="D1102" s="313" t="s">
        <v>1367</v>
      </c>
      <c r="E1102" s="338">
        <v>42978</v>
      </c>
    </row>
    <row r="1103" spans="1:5" ht="38.25">
      <c r="A1103" s="337"/>
      <c r="B1103" s="313"/>
      <c r="C1103" s="313" t="s">
        <v>1388</v>
      </c>
      <c r="D1103" s="313" t="s">
        <v>1369</v>
      </c>
      <c r="E1103" s="312"/>
    </row>
    <row r="1104" spans="1:5">
      <c r="A1104" s="337"/>
      <c r="B1104" s="313"/>
      <c r="C1104" s="313"/>
      <c r="D1104" s="313"/>
      <c r="E1104" s="312"/>
    </row>
    <row r="1105" spans="1:5">
      <c r="A1105" s="337"/>
      <c r="B1105" s="313"/>
      <c r="C1105" s="313"/>
      <c r="D1105" s="313" t="s">
        <v>1370</v>
      </c>
      <c r="E1105" s="312"/>
    </row>
    <row r="1106" spans="1:5" ht="25.5">
      <c r="A1106" s="337" t="s">
        <v>1389</v>
      </c>
      <c r="B1106" s="313" t="s">
        <v>1390</v>
      </c>
      <c r="C1106" s="313" t="s">
        <v>1391</v>
      </c>
      <c r="D1106" s="313"/>
      <c r="E1106" s="312"/>
    </row>
    <row r="1107" spans="1:5" ht="25.5">
      <c r="A1107" s="337"/>
      <c r="B1107" s="313"/>
      <c r="C1107" s="313" t="s">
        <v>1392</v>
      </c>
      <c r="D1107" s="313"/>
      <c r="E1107" s="312"/>
    </row>
    <row r="1108" spans="1:5">
      <c r="A1108" s="337"/>
      <c r="B1108" s="313"/>
      <c r="C1108" s="313"/>
      <c r="D1108" s="313"/>
      <c r="E1108" s="312"/>
    </row>
    <row r="1109" spans="1:5" ht="38.25">
      <c r="A1109" s="337" t="s">
        <v>1393</v>
      </c>
      <c r="B1109" s="313" t="s">
        <v>1394</v>
      </c>
      <c r="C1109" s="313" t="s">
        <v>1395</v>
      </c>
      <c r="D1109" s="313"/>
      <c r="E1109" s="312"/>
    </row>
    <row r="1110" spans="1:5" ht="38.25">
      <c r="A1110" s="337"/>
      <c r="B1110" s="313"/>
      <c r="C1110" s="313" t="s">
        <v>1396</v>
      </c>
      <c r="D1110" s="313"/>
      <c r="E1110" s="312"/>
    </row>
    <row r="1111" spans="1:5">
      <c r="A1111" s="337"/>
      <c r="B1111" s="313"/>
      <c r="C1111" s="313"/>
      <c r="D1111" s="313"/>
      <c r="E1111" s="312"/>
    </row>
    <row r="1112" spans="1:5" ht="38.25">
      <c r="A1112" s="337" t="s">
        <v>1397</v>
      </c>
      <c r="B1112" s="313" t="s">
        <v>1394</v>
      </c>
      <c r="C1112" s="313" t="s">
        <v>1398</v>
      </c>
      <c r="D1112" s="313" t="s">
        <v>1399</v>
      </c>
      <c r="E1112" s="312"/>
    </row>
    <row r="1113" spans="1:5" ht="38.25">
      <c r="A1113" s="337"/>
      <c r="B1113" s="313"/>
      <c r="C1113" s="313" t="s">
        <v>1396</v>
      </c>
      <c r="D1113" s="313"/>
      <c r="E1113" s="312"/>
    </row>
    <row r="1114" spans="1:5" ht="38.25">
      <c r="A1114" s="337" t="s">
        <v>1400</v>
      </c>
      <c r="B1114" s="313" t="s">
        <v>1401</v>
      </c>
      <c r="C1114" s="313" t="s">
        <v>1402</v>
      </c>
      <c r="D1114" s="313"/>
      <c r="E1114" s="312"/>
    </row>
    <row r="1115" spans="1:5" ht="38.25">
      <c r="A1115" s="337"/>
      <c r="B1115" s="313"/>
      <c r="C1115" s="313" t="s">
        <v>1403</v>
      </c>
      <c r="D1115" s="313"/>
      <c r="E1115" s="312"/>
    </row>
    <row r="1116" spans="1:5" ht="25.5">
      <c r="A1116" s="337" t="s">
        <v>1404</v>
      </c>
      <c r="B1116" s="313" t="s">
        <v>1405</v>
      </c>
      <c r="C1116" s="313" t="s">
        <v>1406</v>
      </c>
      <c r="D1116" s="313" t="s">
        <v>1407</v>
      </c>
      <c r="E1116" s="338">
        <v>42978</v>
      </c>
    </row>
    <row r="1117" spans="1:5" ht="38.25">
      <c r="A1117" s="337"/>
      <c r="B1117" s="313"/>
      <c r="C1117" s="313" t="s">
        <v>1408</v>
      </c>
      <c r="D1117" s="313" t="s">
        <v>1409</v>
      </c>
      <c r="E1117" s="312"/>
    </row>
    <row r="1118" spans="1:5">
      <c r="A1118" s="337"/>
      <c r="B1118" s="313"/>
      <c r="C1118" s="313"/>
      <c r="D1118" s="313"/>
      <c r="E1118" s="312"/>
    </row>
    <row r="1119" spans="1:5" ht="38.25">
      <c r="A1119" s="337" t="s">
        <v>1410</v>
      </c>
      <c r="B1119" s="313" t="s">
        <v>1411</v>
      </c>
      <c r="C1119" s="313" t="s">
        <v>1412</v>
      </c>
      <c r="D1119" s="313" t="s">
        <v>1413</v>
      </c>
      <c r="E1119" s="338">
        <v>43343</v>
      </c>
    </row>
    <row r="1120" spans="1:5">
      <c r="A1120" s="337"/>
      <c r="B1120" s="313"/>
      <c r="C1120" s="313"/>
      <c r="D1120" s="313" t="s">
        <v>1409</v>
      </c>
      <c r="E1120" s="312"/>
    </row>
    <row r="1121" spans="1:5" ht="38.25">
      <c r="A1121" s="337" t="s">
        <v>1414</v>
      </c>
      <c r="B1121" s="313" t="s">
        <v>1415</v>
      </c>
      <c r="C1121" s="313" t="s">
        <v>1416</v>
      </c>
      <c r="D1121" s="313"/>
      <c r="E1121" s="312"/>
    </row>
    <row r="1122" spans="1:5" ht="38.25">
      <c r="A1122" s="337"/>
      <c r="B1122" s="313"/>
      <c r="C1122" s="313" t="s">
        <v>1417</v>
      </c>
      <c r="D1122" s="313"/>
      <c r="E1122" s="312"/>
    </row>
    <row r="1123" spans="1:5" ht="25.5">
      <c r="A1123" s="337" t="s">
        <v>1418</v>
      </c>
      <c r="B1123" s="313" t="s">
        <v>1419</v>
      </c>
      <c r="C1123" s="313" t="s">
        <v>1420</v>
      </c>
      <c r="D1123" s="313"/>
      <c r="E1123" s="312"/>
    </row>
    <row r="1124" spans="1:5" ht="25.5">
      <c r="A1124" s="337"/>
      <c r="B1124" s="313"/>
      <c r="C1124" s="313" t="s">
        <v>1421</v>
      </c>
      <c r="D1124" s="313"/>
      <c r="E1124" s="312"/>
    </row>
    <row r="1125" spans="1:5">
      <c r="A1125" s="337"/>
      <c r="B1125" s="313"/>
      <c r="C1125" s="313"/>
      <c r="D1125" s="313"/>
      <c r="E1125" s="312"/>
    </row>
    <row r="1126" spans="1:5">
      <c r="A1126" s="337" t="s">
        <v>1422</v>
      </c>
      <c r="B1126" s="313" t="s">
        <v>1423</v>
      </c>
      <c r="C1126" s="313" t="s">
        <v>1424</v>
      </c>
      <c r="D1126" s="313"/>
      <c r="E1126" s="312"/>
    </row>
    <row r="1127" spans="1:5">
      <c r="A1127" s="337"/>
      <c r="B1127" s="313"/>
      <c r="C1127" s="313" t="s">
        <v>1425</v>
      </c>
      <c r="D1127" s="313"/>
      <c r="E1127" s="312"/>
    </row>
    <row r="1128" spans="1:5">
      <c r="A1128" s="337"/>
      <c r="B1128" s="313"/>
      <c r="C1128" s="313"/>
      <c r="D1128" s="313"/>
      <c r="E1128" s="312"/>
    </row>
    <row r="1129" spans="1:5">
      <c r="A1129" s="337" t="s">
        <v>1426</v>
      </c>
      <c r="B1129" s="313" t="s">
        <v>1427</v>
      </c>
      <c r="C1129" s="313" t="s">
        <v>1428</v>
      </c>
      <c r="D1129" s="313"/>
      <c r="E1129" s="312"/>
    </row>
    <row r="1130" spans="1:5">
      <c r="A1130" s="337"/>
      <c r="B1130" s="313"/>
      <c r="C1130" s="313" t="s">
        <v>1429</v>
      </c>
      <c r="D1130" s="313"/>
      <c r="E1130" s="312"/>
    </row>
    <row r="1131" spans="1:5">
      <c r="A1131" s="337"/>
      <c r="B1131" s="313"/>
      <c r="C1131" s="313"/>
      <c r="D1131" s="313"/>
      <c r="E1131" s="312"/>
    </row>
    <row r="1132" spans="1:5">
      <c r="A1132" s="337" t="s">
        <v>1430</v>
      </c>
      <c r="B1132" s="313" t="s">
        <v>1427</v>
      </c>
      <c r="C1132" s="313" t="s">
        <v>1431</v>
      </c>
      <c r="D1132" s="313"/>
      <c r="E1132" s="312"/>
    </row>
    <row r="1133" spans="1:5">
      <c r="A1133" s="337"/>
      <c r="B1133" s="313"/>
      <c r="C1133" s="313"/>
      <c r="D1133" s="313"/>
      <c r="E1133" s="312"/>
    </row>
    <row r="1134" spans="1:5">
      <c r="A1134" s="337" t="s">
        <v>1432</v>
      </c>
      <c r="B1134" s="313" t="s">
        <v>1433</v>
      </c>
      <c r="C1134" s="313" t="s">
        <v>1434</v>
      </c>
      <c r="D1134" s="313"/>
      <c r="E1134" s="312"/>
    </row>
    <row r="1135" spans="1:5">
      <c r="A1135" s="337"/>
      <c r="B1135" s="313"/>
      <c r="C1135" s="313" t="s">
        <v>1435</v>
      </c>
      <c r="D1135" s="313"/>
      <c r="E1135" s="312"/>
    </row>
    <row r="1136" spans="1:5">
      <c r="A1136" s="337"/>
      <c r="B1136" s="313"/>
      <c r="C1136" s="313"/>
      <c r="D1136" s="313"/>
      <c r="E1136" s="312"/>
    </row>
    <row r="1137" spans="1:5" ht="25.5">
      <c r="A1137" s="337" t="s">
        <v>1436</v>
      </c>
      <c r="B1137" s="313" t="s">
        <v>1437</v>
      </c>
      <c r="C1137" s="313" t="s">
        <v>1438</v>
      </c>
      <c r="D1137" s="313"/>
      <c r="E1137" s="312"/>
    </row>
    <row r="1138" spans="1:5" ht="26.25" thickBot="1">
      <c r="A1138" s="339"/>
      <c r="B1138" s="315"/>
      <c r="C1138" s="315" t="s">
        <v>1439</v>
      </c>
      <c r="D1138" s="315"/>
      <c r="E1138" s="316"/>
    </row>
    <row r="1140" spans="1:5" ht="13.5" thickBot="1"/>
    <row r="1141" spans="1:5" ht="15.75">
      <c r="A1141" s="327" t="s">
        <v>1440</v>
      </c>
      <c r="B1141" s="335" t="s">
        <v>1353</v>
      </c>
      <c r="C1141" s="301"/>
      <c r="D1141" s="301"/>
      <c r="E1141" s="302"/>
    </row>
    <row r="1142" spans="1:5" ht="15.75">
      <c r="A1142" s="306"/>
      <c r="B1142" s="336" t="s">
        <v>1441</v>
      </c>
      <c r="C1142" s="309"/>
      <c r="D1142" s="309"/>
      <c r="E1142" s="305"/>
    </row>
    <row r="1143" spans="1:5" ht="15.75">
      <c r="A1143" s="306"/>
      <c r="B1143" s="336" t="s">
        <v>1442</v>
      </c>
      <c r="C1143" s="309"/>
      <c r="D1143" s="309"/>
      <c r="E1143" s="305"/>
    </row>
    <row r="1144" spans="1:5">
      <c r="A1144" s="310"/>
      <c r="B1144" s="313"/>
      <c r="C1144" s="313"/>
      <c r="D1144" s="313"/>
      <c r="E1144" s="312"/>
    </row>
    <row r="1145" spans="1:5">
      <c r="A1145" s="310" t="s">
        <v>1443</v>
      </c>
      <c r="B1145" s="313" t="s">
        <v>1357</v>
      </c>
      <c r="C1145" s="313" t="s">
        <v>1358</v>
      </c>
      <c r="D1145" s="313"/>
      <c r="E1145" s="312" t="s">
        <v>1444</v>
      </c>
    </row>
    <row r="1146" spans="1:5">
      <c r="A1146" s="310"/>
      <c r="B1146" s="313"/>
      <c r="C1146" s="313"/>
      <c r="D1146" s="313" t="s">
        <v>1361</v>
      </c>
      <c r="E1146" s="312" t="s">
        <v>1445</v>
      </c>
    </row>
    <row r="1147" spans="1:5">
      <c r="A1147" s="310"/>
      <c r="B1147" s="313"/>
      <c r="C1147" s="313"/>
      <c r="D1147" s="313" t="s">
        <v>1363</v>
      </c>
      <c r="E1147" s="312" t="s">
        <v>1446</v>
      </c>
    </row>
    <row r="1148" spans="1:5">
      <c r="A1148" s="310"/>
      <c r="B1148" s="313"/>
      <c r="C1148" s="313"/>
      <c r="D1148" s="313"/>
      <c r="E1148" s="312" t="s">
        <v>1447</v>
      </c>
    </row>
    <row r="1149" spans="1:5">
      <c r="A1149" s="310"/>
      <c r="B1149" s="313"/>
      <c r="C1149" s="313"/>
      <c r="D1149" s="313"/>
      <c r="E1149" s="312" t="s">
        <v>1448</v>
      </c>
    </row>
    <row r="1150" spans="1:5" ht="13.5" thickBot="1">
      <c r="A1150" s="310"/>
      <c r="B1150" s="313"/>
      <c r="C1150" s="313"/>
      <c r="D1150" s="313"/>
      <c r="E1150" s="312" t="s">
        <v>1449</v>
      </c>
    </row>
    <row r="1151" spans="1:5" ht="15">
      <c r="A1151" s="426" t="s">
        <v>1450</v>
      </c>
      <c r="B1151" s="428" t="s">
        <v>1451</v>
      </c>
      <c r="C1151" s="340" t="s">
        <v>1452</v>
      </c>
      <c r="D1151" s="430" t="s">
        <v>1453</v>
      </c>
      <c r="E1151" s="432"/>
    </row>
    <row r="1152" spans="1:5" ht="15.75" thickBot="1">
      <c r="A1152" s="427"/>
      <c r="B1152" s="429"/>
      <c r="C1152" s="341" t="s">
        <v>1454</v>
      </c>
      <c r="D1152" s="431"/>
      <c r="E1152" s="433"/>
    </row>
    <row r="1154" spans="1:5" ht="13.5" thickBot="1"/>
    <row r="1155" spans="1:5" ht="15.75">
      <c r="A1155" s="327" t="s">
        <v>1440</v>
      </c>
      <c r="B1155" s="335" t="s">
        <v>1455</v>
      </c>
      <c r="C1155" s="301"/>
      <c r="D1155" s="301"/>
      <c r="E1155" s="302"/>
    </row>
    <row r="1156" spans="1:5" ht="15.75">
      <c r="A1156" s="306"/>
      <c r="B1156" s="336" t="s">
        <v>1456</v>
      </c>
      <c r="C1156" s="309"/>
      <c r="D1156" s="309"/>
      <c r="E1156" s="305"/>
    </row>
    <row r="1157" spans="1:5" ht="15.75">
      <c r="A1157" s="306"/>
      <c r="B1157" s="336" t="s">
        <v>1457</v>
      </c>
      <c r="C1157" s="309"/>
      <c r="D1157" s="309"/>
      <c r="E1157" s="305"/>
    </row>
    <row r="1158" spans="1:5" ht="15.75">
      <c r="A1158" s="306"/>
      <c r="B1158" s="336" t="s">
        <v>1458</v>
      </c>
      <c r="C1158" s="309"/>
      <c r="D1158" s="309"/>
      <c r="E1158" s="305"/>
    </row>
    <row r="1159" spans="1:5">
      <c r="A1159" s="310"/>
      <c r="B1159" s="313"/>
      <c r="C1159" s="313"/>
      <c r="D1159" s="313"/>
      <c r="E1159" s="312"/>
    </row>
    <row r="1160" spans="1:5">
      <c r="A1160" s="310" t="s">
        <v>1459</v>
      </c>
      <c r="B1160" s="313" t="s">
        <v>1357</v>
      </c>
      <c r="C1160" s="313" t="s">
        <v>1460</v>
      </c>
      <c r="D1160" s="313" t="s">
        <v>1361</v>
      </c>
      <c r="E1160" s="312" t="s">
        <v>1444</v>
      </c>
    </row>
    <row r="1161" spans="1:5">
      <c r="A1161" s="310"/>
      <c r="B1161" s="313"/>
      <c r="C1161" s="313"/>
      <c r="D1161" s="313" t="s">
        <v>1363</v>
      </c>
      <c r="E1161" s="312" t="s">
        <v>1445</v>
      </c>
    </row>
    <row r="1162" spans="1:5">
      <c r="A1162" s="310"/>
      <c r="B1162" s="313"/>
      <c r="C1162" s="313"/>
      <c r="D1162" s="313"/>
      <c r="E1162" s="312" t="s">
        <v>1446</v>
      </c>
    </row>
    <row r="1163" spans="1:5">
      <c r="A1163" s="310"/>
      <c r="B1163" s="313"/>
      <c r="C1163" s="313"/>
      <c r="D1163" s="313"/>
      <c r="E1163" s="312" t="s">
        <v>1447</v>
      </c>
    </row>
    <row r="1164" spans="1:5">
      <c r="A1164" s="310"/>
      <c r="B1164" s="313"/>
      <c r="C1164" s="313"/>
      <c r="D1164" s="313"/>
      <c r="E1164" s="312" t="s">
        <v>1448</v>
      </c>
    </row>
    <row r="1165" spans="1:5">
      <c r="A1165" s="310"/>
      <c r="B1165" s="313"/>
      <c r="C1165" s="313"/>
      <c r="D1165" s="313"/>
      <c r="E1165" s="312" t="s">
        <v>1449</v>
      </c>
    </row>
    <row r="1166" spans="1:5">
      <c r="A1166" s="310"/>
      <c r="B1166" s="313"/>
      <c r="C1166" s="313"/>
      <c r="D1166" s="313"/>
      <c r="E1166" s="312"/>
    </row>
    <row r="1167" spans="1:5" ht="25.5">
      <c r="A1167" s="310" t="s">
        <v>1461</v>
      </c>
      <c r="B1167" s="313" t="s">
        <v>1462</v>
      </c>
      <c r="C1167" s="311" t="s">
        <v>1463</v>
      </c>
      <c r="D1167" s="313"/>
      <c r="E1167" s="312"/>
    </row>
    <row r="1168" spans="1:5" ht="25.5">
      <c r="A1168" s="310"/>
      <c r="B1168" s="313"/>
      <c r="C1168" s="313" t="s">
        <v>1464</v>
      </c>
      <c r="D1168" s="313"/>
      <c r="E1168" s="312"/>
    </row>
    <row r="1169" spans="1:5">
      <c r="A1169" s="310"/>
      <c r="B1169" s="313"/>
      <c r="C1169" s="313"/>
      <c r="D1169" s="313"/>
      <c r="E1169" s="312"/>
    </row>
    <row r="1170" spans="1:5">
      <c r="A1170" s="310" t="s">
        <v>1465</v>
      </c>
      <c r="B1170" s="313" t="s">
        <v>1466</v>
      </c>
      <c r="C1170" s="313" t="s">
        <v>1467</v>
      </c>
      <c r="D1170" s="313" t="s">
        <v>1468</v>
      </c>
      <c r="E1170" s="312"/>
    </row>
    <row r="1171" spans="1:5">
      <c r="A1171" s="310"/>
      <c r="B1171" s="313"/>
      <c r="C1171" s="313" t="s">
        <v>1469</v>
      </c>
      <c r="D1171" s="313"/>
      <c r="E1171" s="312"/>
    </row>
    <row r="1172" spans="1:5">
      <c r="A1172" s="310"/>
      <c r="B1172" s="313"/>
      <c r="C1172" s="313"/>
      <c r="D1172" s="313" t="s">
        <v>1370</v>
      </c>
      <c r="E1172" s="312"/>
    </row>
    <row r="1173" spans="1:5" ht="25.5">
      <c r="A1173" s="310" t="s">
        <v>1470</v>
      </c>
      <c r="B1173" s="313" t="s">
        <v>1471</v>
      </c>
      <c r="C1173" s="313" t="s">
        <v>1472</v>
      </c>
      <c r="D1173" s="313"/>
      <c r="E1173" s="312"/>
    </row>
    <row r="1174" spans="1:5" ht="38.25">
      <c r="A1174" s="310"/>
      <c r="B1174" s="313"/>
      <c r="C1174" s="313" t="s">
        <v>1473</v>
      </c>
      <c r="D1174" s="313"/>
      <c r="E1174" s="312"/>
    </row>
    <row r="1175" spans="1:5">
      <c r="A1175" s="310"/>
      <c r="B1175" s="313"/>
      <c r="C1175" s="313"/>
      <c r="D1175" s="313"/>
      <c r="E1175" s="312"/>
    </row>
    <row r="1176" spans="1:5" ht="25.5">
      <c r="A1176" s="310" t="s">
        <v>1474</v>
      </c>
      <c r="B1176" s="313" t="s">
        <v>1475</v>
      </c>
      <c r="C1176" s="313" t="s">
        <v>1476</v>
      </c>
      <c r="D1176" s="313"/>
      <c r="E1176" s="312"/>
    </row>
    <row r="1177" spans="1:5" ht="25.5">
      <c r="A1177" s="310"/>
      <c r="B1177" s="313"/>
      <c r="C1177" s="313" t="s">
        <v>1477</v>
      </c>
      <c r="D1177" s="313"/>
      <c r="E1177" s="312"/>
    </row>
    <row r="1178" spans="1:5" ht="25.5">
      <c r="A1178" s="310" t="s">
        <v>1478</v>
      </c>
      <c r="B1178" s="313" t="s">
        <v>1479</v>
      </c>
      <c r="C1178" s="313" t="s">
        <v>1480</v>
      </c>
      <c r="D1178" s="313"/>
      <c r="E1178" s="312"/>
    </row>
    <row r="1179" spans="1:5" ht="25.5">
      <c r="A1179" s="310"/>
      <c r="B1179" s="313"/>
      <c r="C1179" s="313" t="s">
        <v>1481</v>
      </c>
      <c r="D1179" s="313"/>
      <c r="E1179" s="312"/>
    </row>
    <row r="1180" spans="1:5">
      <c r="A1180" s="310"/>
      <c r="B1180" s="313"/>
      <c r="C1180" s="313"/>
      <c r="D1180" s="313"/>
      <c r="E1180" s="312"/>
    </row>
    <row r="1181" spans="1:5" ht="25.5">
      <c r="A1181" s="310" t="s">
        <v>1482</v>
      </c>
      <c r="B1181" s="313" t="s">
        <v>1483</v>
      </c>
      <c r="C1181" s="313" t="s">
        <v>1484</v>
      </c>
      <c r="D1181" s="313"/>
      <c r="E1181" s="312"/>
    </row>
    <row r="1182" spans="1:5">
      <c r="A1182" s="310"/>
      <c r="B1182" s="313"/>
      <c r="C1182" s="313"/>
      <c r="D1182" s="313"/>
      <c r="E1182" s="312"/>
    </row>
    <row r="1183" spans="1:5">
      <c r="A1183" s="310"/>
      <c r="B1183" s="313"/>
      <c r="C1183" s="313"/>
      <c r="D1183" s="313"/>
      <c r="E1183" s="312"/>
    </row>
    <row r="1184" spans="1:5" ht="38.25">
      <c r="A1184" s="310" t="s">
        <v>1485</v>
      </c>
      <c r="B1184" s="313" t="s">
        <v>1486</v>
      </c>
      <c r="C1184" s="313" t="s">
        <v>1487</v>
      </c>
      <c r="D1184" s="313" t="s">
        <v>1488</v>
      </c>
      <c r="E1184" s="312"/>
    </row>
    <row r="1185" spans="1:5">
      <c r="A1185" s="310"/>
      <c r="B1185" s="313"/>
      <c r="C1185" s="313"/>
      <c r="D1185" s="313"/>
      <c r="E1185" s="312"/>
    </row>
    <row r="1186" spans="1:5">
      <c r="A1186" s="310"/>
      <c r="B1186" s="313"/>
      <c r="C1186" s="313"/>
      <c r="D1186" s="313" t="s">
        <v>1409</v>
      </c>
      <c r="E1186" s="312"/>
    </row>
    <row r="1187" spans="1:5" ht="38.25">
      <c r="A1187" s="310" t="s">
        <v>1489</v>
      </c>
      <c r="B1187" s="313" t="s">
        <v>1490</v>
      </c>
      <c r="C1187" s="313" t="s">
        <v>1491</v>
      </c>
      <c r="D1187" s="313" t="s">
        <v>1492</v>
      </c>
      <c r="E1187" s="312"/>
    </row>
    <row r="1188" spans="1:5" ht="38.25">
      <c r="A1188" s="310"/>
      <c r="B1188" s="313"/>
      <c r="C1188" s="313" t="s">
        <v>1493</v>
      </c>
      <c r="D1188" s="313"/>
      <c r="E1188" s="312"/>
    </row>
    <row r="1189" spans="1:5">
      <c r="A1189" s="310"/>
      <c r="B1189" s="313"/>
      <c r="C1189" s="313"/>
      <c r="D1189" s="313" t="s">
        <v>1409</v>
      </c>
      <c r="E1189" s="312"/>
    </row>
    <row r="1190" spans="1:5" ht="25.5">
      <c r="A1190" s="310" t="s">
        <v>1494</v>
      </c>
      <c r="B1190" s="313" t="s">
        <v>1495</v>
      </c>
      <c r="C1190" s="313" t="s">
        <v>1496</v>
      </c>
      <c r="D1190" s="313" t="s">
        <v>1497</v>
      </c>
      <c r="E1190" s="312"/>
    </row>
    <row r="1191" spans="1:5">
      <c r="A1191" s="310"/>
      <c r="B1191" s="313"/>
      <c r="C1191" s="313"/>
      <c r="D1191" s="313"/>
      <c r="E1191" s="312"/>
    </row>
    <row r="1192" spans="1:5">
      <c r="A1192" s="310"/>
      <c r="B1192" s="313"/>
      <c r="C1192" s="313"/>
      <c r="D1192" s="313" t="s">
        <v>1409</v>
      </c>
      <c r="E1192" s="312"/>
    </row>
    <row r="1193" spans="1:5" ht="25.5">
      <c r="A1193" s="310" t="s">
        <v>1498</v>
      </c>
      <c r="B1193" s="313" t="s">
        <v>1499</v>
      </c>
      <c r="C1193" s="313" t="s">
        <v>1500</v>
      </c>
      <c r="D1193" s="313"/>
      <c r="E1193" s="312"/>
    </row>
    <row r="1194" spans="1:5" ht="25.5">
      <c r="A1194" s="310"/>
      <c r="B1194" s="313"/>
      <c r="C1194" s="313" t="s">
        <v>1501</v>
      </c>
      <c r="D1194" s="313"/>
      <c r="E1194" s="312"/>
    </row>
    <row r="1195" spans="1:5">
      <c r="A1195" s="310"/>
      <c r="B1195" s="313"/>
      <c r="C1195" s="313"/>
      <c r="D1195" s="313"/>
      <c r="E1195" s="312"/>
    </row>
    <row r="1196" spans="1:5" ht="25.5">
      <c r="A1196" s="310" t="s">
        <v>1502</v>
      </c>
      <c r="B1196" s="313" t="s">
        <v>1503</v>
      </c>
      <c r="C1196" s="313" t="s">
        <v>1504</v>
      </c>
      <c r="D1196" s="313"/>
      <c r="E1196" s="312"/>
    </row>
    <row r="1197" spans="1:5" ht="25.5">
      <c r="A1197" s="310"/>
      <c r="B1197" s="313"/>
      <c r="C1197" s="313" t="s">
        <v>1505</v>
      </c>
      <c r="D1197" s="313"/>
      <c r="E1197" s="312"/>
    </row>
    <row r="1198" spans="1:5">
      <c r="A1198" s="310"/>
      <c r="B1198" s="313"/>
      <c r="C1198" s="313"/>
      <c r="D1198" s="313"/>
      <c r="E1198" s="312"/>
    </row>
    <row r="1199" spans="1:5" ht="25.5">
      <c r="A1199" s="310" t="s">
        <v>1506</v>
      </c>
      <c r="B1199" s="313" t="s">
        <v>1507</v>
      </c>
      <c r="C1199" s="313" t="s">
        <v>1508</v>
      </c>
      <c r="D1199" s="313"/>
      <c r="E1199" s="312"/>
    </row>
    <row r="1200" spans="1:5" ht="25.5">
      <c r="A1200" s="310"/>
      <c r="B1200" s="313"/>
      <c r="C1200" s="313" t="s">
        <v>1509</v>
      </c>
      <c r="D1200" s="313"/>
      <c r="E1200" s="312"/>
    </row>
    <row r="1201" spans="1:5">
      <c r="A1201" s="310"/>
      <c r="B1201" s="313"/>
      <c r="C1201" s="313"/>
      <c r="D1201" s="313"/>
      <c r="E1201" s="312"/>
    </row>
    <row r="1202" spans="1:5" ht="25.5">
      <c r="A1202" s="310" t="s">
        <v>1510</v>
      </c>
      <c r="B1202" s="313" t="s">
        <v>1511</v>
      </c>
      <c r="C1202" s="313" t="s">
        <v>1512</v>
      </c>
      <c r="D1202" s="313"/>
      <c r="E1202" s="312"/>
    </row>
    <row r="1203" spans="1:5" ht="38.25">
      <c r="A1203" s="310"/>
      <c r="B1203" s="313"/>
      <c r="C1203" s="313" t="s">
        <v>1513</v>
      </c>
      <c r="D1203" s="313"/>
      <c r="E1203" s="312"/>
    </row>
    <row r="1204" spans="1:5">
      <c r="A1204" s="310"/>
      <c r="B1204" s="313"/>
      <c r="C1204" s="313"/>
      <c r="D1204" s="313"/>
      <c r="E1204" s="312"/>
    </row>
    <row r="1205" spans="1:5" ht="25.5">
      <c r="A1205" s="310" t="s">
        <v>1514</v>
      </c>
      <c r="B1205" s="313" t="s">
        <v>1515</v>
      </c>
      <c r="C1205" s="313" t="s">
        <v>1516</v>
      </c>
      <c r="D1205" s="313"/>
      <c r="E1205" s="312"/>
    </row>
    <row r="1206" spans="1:5" ht="25.5">
      <c r="A1206" s="310"/>
      <c r="B1206" s="313"/>
      <c r="C1206" s="313" t="s">
        <v>1517</v>
      </c>
      <c r="D1206" s="313"/>
      <c r="E1206" s="312"/>
    </row>
    <row r="1207" spans="1:5">
      <c r="A1207" s="310" t="s">
        <v>1518</v>
      </c>
      <c r="B1207" s="313" t="s">
        <v>1519</v>
      </c>
      <c r="C1207" s="313" t="s">
        <v>1520</v>
      </c>
      <c r="D1207" s="313"/>
      <c r="E1207" s="312"/>
    </row>
    <row r="1208" spans="1:5" ht="25.5">
      <c r="A1208" s="310"/>
      <c r="B1208" s="313"/>
      <c r="C1208" s="313" t="s">
        <v>1521</v>
      </c>
      <c r="D1208" s="313"/>
      <c r="E1208" s="312"/>
    </row>
    <row r="1209" spans="1:5">
      <c r="A1209" s="310"/>
      <c r="B1209" s="313"/>
      <c r="C1209" s="313"/>
      <c r="D1209" s="313"/>
      <c r="E1209" s="312"/>
    </row>
    <row r="1210" spans="1:5">
      <c r="A1210" s="310" t="s">
        <v>1522</v>
      </c>
      <c r="B1210" s="313" t="s">
        <v>1523</v>
      </c>
      <c r="C1210" s="313" t="s">
        <v>1524</v>
      </c>
      <c r="D1210" s="313"/>
      <c r="E1210" s="312"/>
    </row>
    <row r="1211" spans="1:5" ht="25.5">
      <c r="A1211" s="310"/>
      <c r="B1211" s="313"/>
      <c r="C1211" s="313" t="s">
        <v>1525</v>
      </c>
      <c r="D1211" s="313"/>
      <c r="E1211" s="312"/>
    </row>
    <row r="1212" spans="1:5">
      <c r="A1212" s="310"/>
      <c r="B1212" s="313"/>
      <c r="C1212" s="313"/>
      <c r="D1212" s="313"/>
      <c r="E1212" s="312"/>
    </row>
    <row r="1213" spans="1:5">
      <c r="A1213" s="310" t="s">
        <v>1526</v>
      </c>
      <c r="B1213" s="313" t="s">
        <v>1527</v>
      </c>
      <c r="C1213" s="313" t="s">
        <v>1528</v>
      </c>
      <c r="D1213" s="313"/>
      <c r="E1213" s="312"/>
    </row>
    <row r="1214" spans="1:5">
      <c r="A1214" s="310"/>
      <c r="B1214" s="313"/>
      <c r="C1214" s="313" t="s">
        <v>1529</v>
      </c>
      <c r="D1214" s="313"/>
      <c r="E1214" s="312"/>
    </row>
    <row r="1215" spans="1:5">
      <c r="A1215" s="310"/>
      <c r="B1215" s="313"/>
      <c r="C1215" s="313"/>
      <c r="D1215" s="313"/>
      <c r="E1215" s="312"/>
    </row>
    <row r="1216" spans="1:5">
      <c r="A1216" s="310" t="s">
        <v>1530</v>
      </c>
      <c r="B1216" s="313" t="s">
        <v>1531</v>
      </c>
      <c r="C1216" s="313" t="s">
        <v>1532</v>
      </c>
      <c r="D1216" s="313"/>
      <c r="E1216" s="312"/>
    </row>
    <row r="1217" spans="1:5" ht="25.5">
      <c r="A1217" s="310"/>
      <c r="B1217" s="313"/>
      <c r="C1217" s="313" t="s">
        <v>1533</v>
      </c>
      <c r="D1217" s="313"/>
      <c r="E1217" s="312"/>
    </row>
    <row r="1218" spans="1:5">
      <c r="A1218" s="310"/>
      <c r="B1218" s="313"/>
      <c r="C1218" s="313"/>
      <c r="D1218" s="313"/>
      <c r="E1218" s="312"/>
    </row>
    <row r="1219" spans="1:5" ht="25.5">
      <c r="A1219" s="310" t="s">
        <v>1534</v>
      </c>
      <c r="B1219" s="313" t="s">
        <v>1535</v>
      </c>
      <c r="C1219" s="313" t="s">
        <v>1536</v>
      </c>
      <c r="D1219" s="313" t="s">
        <v>1537</v>
      </c>
      <c r="E1219" s="312" t="s">
        <v>1538</v>
      </c>
    </row>
    <row r="1220" spans="1:5">
      <c r="A1220" s="310"/>
      <c r="B1220" s="313"/>
      <c r="C1220" s="313"/>
      <c r="D1220" s="313"/>
      <c r="E1220" s="312"/>
    </row>
    <row r="1221" spans="1:5">
      <c r="A1221" s="310"/>
      <c r="B1221" s="313"/>
      <c r="C1221" s="313"/>
      <c r="D1221" s="313" t="s">
        <v>1370</v>
      </c>
      <c r="E1221" s="312"/>
    </row>
    <row r="1222" spans="1:5">
      <c r="A1222" s="310" t="s">
        <v>1539</v>
      </c>
      <c r="B1222" s="313" t="s">
        <v>1540</v>
      </c>
      <c r="C1222" s="313" t="s">
        <v>1541</v>
      </c>
      <c r="D1222" s="313"/>
      <c r="E1222" s="312"/>
    </row>
    <row r="1223" spans="1:5" ht="25.5">
      <c r="A1223" s="310"/>
      <c r="B1223" s="313"/>
      <c r="C1223" s="313" t="s">
        <v>1542</v>
      </c>
      <c r="D1223" s="313"/>
      <c r="E1223" s="312"/>
    </row>
    <row r="1224" spans="1:5">
      <c r="A1224" s="310"/>
      <c r="B1224" s="313"/>
      <c r="C1224" s="313"/>
      <c r="D1224" s="313"/>
      <c r="E1224" s="312"/>
    </row>
    <row r="1225" spans="1:5">
      <c r="A1225" s="310" t="s">
        <v>1543</v>
      </c>
      <c r="B1225" s="313" t="s">
        <v>1544</v>
      </c>
      <c r="C1225" s="313" t="s">
        <v>1545</v>
      </c>
      <c r="D1225" s="313"/>
      <c r="E1225" s="312"/>
    </row>
    <row r="1226" spans="1:5" ht="25.5">
      <c r="A1226" s="310"/>
      <c r="B1226" s="313"/>
      <c r="C1226" s="313" t="s">
        <v>1546</v>
      </c>
      <c r="D1226" s="313"/>
      <c r="E1226" s="312"/>
    </row>
    <row r="1227" spans="1:5">
      <c r="A1227" s="310" t="s">
        <v>1547</v>
      </c>
      <c r="B1227" s="313" t="s">
        <v>1548</v>
      </c>
      <c r="C1227" s="313" t="s">
        <v>1549</v>
      </c>
      <c r="D1227" s="313" t="s">
        <v>1550</v>
      </c>
      <c r="E1227" s="312"/>
    </row>
    <row r="1228" spans="1:5">
      <c r="A1228" s="310"/>
      <c r="B1228" s="313"/>
      <c r="C1228" s="313" t="s">
        <v>1551</v>
      </c>
      <c r="D1228" s="313" t="s">
        <v>1552</v>
      </c>
      <c r="E1228" s="312"/>
    </row>
    <row r="1229" spans="1:5">
      <c r="A1229" s="310"/>
      <c r="B1229" s="313"/>
      <c r="C1229" s="313"/>
      <c r="D1229" s="313" t="s">
        <v>1553</v>
      </c>
      <c r="E1229" s="312"/>
    </row>
    <row r="1230" spans="1:5">
      <c r="A1230" s="310"/>
      <c r="B1230" s="313"/>
      <c r="C1230" s="313"/>
      <c r="D1230" s="313"/>
      <c r="E1230" s="312"/>
    </row>
    <row r="1231" spans="1:5">
      <c r="A1231" s="310"/>
      <c r="B1231" s="313"/>
      <c r="C1231" s="313"/>
      <c r="D1231" s="313" t="s">
        <v>1370</v>
      </c>
      <c r="E1231" s="312"/>
    </row>
    <row r="1232" spans="1:5" ht="38.25">
      <c r="A1232" s="310" t="s">
        <v>1554</v>
      </c>
      <c r="B1232" s="313" t="s">
        <v>1555</v>
      </c>
      <c r="C1232" s="313" t="s">
        <v>1556</v>
      </c>
      <c r="D1232" s="313" t="s">
        <v>1550</v>
      </c>
      <c r="E1232" s="312"/>
    </row>
    <row r="1233" spans="1:5">
      <c r="A1233" s="310"/>
      <c r="B1233" s="313"/>
      <c r="C1233" s="313"/>
      <c r="D1233" s="313" t="s">
        <v>1552</v>
      </c>
      <c r="E1233" s="312"/>
    </row>
    <row r="1234" spans="1:5">
      <c r="A1234" s="310"/>
      <c r="B1234" s="313"/>
      <c r="C1234" s="313"/>
      <c r="D1234" s="313" t="s">
        <v>1553</v>
      </c>
      <c r="E1234" s="312"/>
    </row>
    <row r="1235" spans="1:5">
      <c r="A1235" s="310"/>
      <c r="B1235" s="313"/>
      <c r="C1235" s="313"/>
      <c r="D1235" s="313"/>
      <c r="E1235" s="312"/>
    </row>
    <row r="1236" spans="1:5">
      <c r="A1236" s="310"/>
      <c r="B1236" s="313"/>
      <c r="C1236" s="313"/>
      <c r="D1236" s="313" t="s">
        <v>1409</v>
      </c>
      <c r="E1236" s="312"/>
    </row>
    <row r="1237" spans="1:5">
      <c r="A1237" s="310" t="s">
        <v>1557</v>
      </c>
      <c r="B1237" s="313" t="s">
        <v>1558</v>
      </c>
      <c r="C1237" s="313" t="s">
        <v>1559</v>
      </c>
      <c r="D1237" s="313" t="s">
        <v>1550</v>
      </c>
      <c r="E1237" s="312"/>
    </row>
    <row r="1238" spans="1:5">
      <c r="A1238" s="310"/>
      <c r="B1238" s="313"/>
      <c r="C1238" s="313" t="s">
        <v>1560</v>
      </c>
      <c r="D1238" s="313" t="s">
        <v>1552</v>
      </c>
      <c r="E1238" s="312"/>
    </row>
    <row r="1239" spans="1:5">
      <c r="A1239" s="310"/>
      <c r="B1239" s="313"/>
      <c r="C1239" s="313"/>
      <c r="D1239" s="313" t="s">
        <v>1553</v>
      </c>
      <c r="E1239" s="312"/>
    </row>
    <row r="1240" spans="1:5">
      <c r="A1240" s="310"/>
      <c r="B1240" s="313"/>
      <c r="C1240" s="313"/>
      <c r="D1240" s="313"/>
      <c r="E1240" s="312"/>
    </row>
    <row r="1241" spans="1:5">
      <c r="A1241" s="310"/>
      <c r="B1241" s="313"/>
      <c r="C1241" s="313"/>
      <c r="D1241" s="313" t="s">
        <v>1409</v>
      </c>
      <c r="E1241" s="312"/>
    </row>
    <row r="1242" spans="1:5">
      <c r="A1242" s="310" t="s">
        <v>1561</v>
      </c>
      <c r="B1242" s="313" t="s">
        <v>1562</v>
      </c>
      <c r="C1242" s="313" t="s">
        <v>1563</v>
      </c>
      <c r="D1242" s="313" t="s">
        <v>1550</v>
      </c>
      <c r="E1242" s="312"/>
    </row>
    <row r="1243" spans="1:5">
      <c r="A1243" s="310"/>
      <c r="B1243" s="313"/>
      <c r="C1243" s="313" t="s">
        <v>1564</v>
      </c>
      <c r="D1243" s="313" t="s">
        <v>1552</v>
      </c>
      <c r="E1243" s="312"/>
    </row>
    <row r="1244" spans="1:5">
      <c r="A1244" s="310"/>
      <c r="B1244" s="313"/>
      <c r="C1244" s="313"/>
      <c r="D1244" s="313" t="s">
        <v>1553</v>
      </c>
      <c r="E1244" s="312"/>
    </row>
    <row r="1245" spans="1:5">
      <c r="A1245" s="310"/>
      <c r="B1245" s="313"/>
      <c r="C1245" s="313"/>
      <c r="D1245" s="313"/>
      <c r="E1245" s="312"/>
    </row>
    <row r="1246" spans="1:5">
      <c r="A1246" s="310"/>
      <c r="B1246" s="313"/>
      <c r="C1246" s="313"/>
      <c r="D1246" s="313" t="s">
        <v>1370</v>
      </c>
      <c r="E1246" s="312"/>
    </row>
    <row r="1247" spans="1:5" ht="25.5">
      <c r="A1247" s="310" t="s">
        <v>1565</v>
      </c>
      <c r="B1247" s="313" t="s">
        <v>1566</v>
      </c>
      <c r="C1247" s="313" t="s">
        <v>1567</v>
      </c>
      <c r="D1247" s="313" t="s">
        <v>1550</v>
      </c>
      <c r="E1247" s="312"/>
    </row>
    <row r="1248" spans="1:5">
      <c r="A1248" s="310"/>
      <c r="B1248" s="313"/>
      <c r="C1248" s="313" t="s">
        <v>1568</v>
      </c>
      <c r="D1248" s="313" t="s">
        <v>1552</v>
      </c>
      <c r="E1248" s="312"/>
    </row>
    <row r="1249" spans="1:5">
      <c r="A1249" s="310"/>
      <c r="B1249" s="313"/>
      <c r="C1249" s="313"/>
      <c r="D1249" s="313" t="s">
        <v>1553</v>
      </c>
      <c r="E1249" s="312"/>
    </row>
    <row r="1250" spans="1:5">
      <c r="A1250" s="310"/>
      <c r="B1250" s="313"/>
      <c r="C1250" s="313"/>
      <c r="D1250" s="313"/>
      <c r="E1250" s="312"/>
    </row>
    <row r="1251" spans="1:5">
      <c r="A1251" s="310"/>
      <c r="B1251" s="313"/>
      <c r="C1251" s="313"/>
      <c r="D1251" s="313"/>
      <c r="E1251" s="312"/>
    </row>
    <row r="1252" spans="1:5">
      <c r="A1252" s="310"/>
      <c r="B1252" s="313"/>
      <c r="C1252" s="313"/>
      <c r="D1252" s="313" t="s">
        <v>1370</v>
      </c>
      <c r="E1252" s="312"/>
    </row>
    <row r="1253" spans="1:5" ht="25.5">
      <c r="A1253" s="310" t="s">
        <v>1569</v>
      </c>
      <c r="B1253" s="313" t="s">
        <v>1570</v>
      </c>
      <c r="C1253" s="313" t="s">
        <v>1571</v>
      </c>
      <c r="D1253" s="313" t="s">
        <v>1550</v>
      </c>
      <c r="E1253" s="312"/>
    </row>
    <row r="1254" spans="1:5" ht="25.5">
      <c r="A1254" s="310"/>
      <c r="B1254" s="313"/>
      <c r="C1254" s="313" t="s">
        <v>1572</v>
      </c>
      <c r="D1254" s="313" t="s">
        <v>1552</v>
      </c>
      <c r="E1254" s="312"/>
    </row>
    <row r="1255" spans="1:5">
      <c r="A1255" s="310"/>
      <c r="B1255" s="313"/>
      <c r="C1255" s="313"/>
      <c r="D1255" s="313" t="s">
        <v>1553</v>
      </c>
      <c r="E1255" s="312"/>
    </row>
    <row r="1256" spans="1:5">
      <c r="A1256" s="310"/>
      <c r="B1256" s="313"/>
      <c r="C1256" s="313"/>
      <c r="D1256" s="313"/>
      <c r="E1256" s="312"/>
    </row>
    <row r="1257" spans="1:5">
      <c r="A1257" s="310"/>
      <c r="B1257" s="313"/>
      <c r="C1257" s="313"/>
      <c r="D1257" s="313" t="s">
        <v>1370</v>
      </c>
      <c r="E1257" s="312"/>
    </row>
    <row r="1258" spans="1:5" ht="25.5">
      <c r="A1258" s="310" t="s">
        <v>1573</v>
      </c>
      <c r="B1258" s="313" t="s">
        <v>1574</v>
      </c>
      <c r="C1258" s="313" t="s">
        <v>1575</v>
      </c>
      <c r="D1258" s="313" t="s">
        <v>1550</v>
      </c>
      <c r="E1258" s="312"/>
    </row>
    <row r="1259" spans="1:5" ht="25.5">
      <c r="A1259" s="310"/>
      <c r="B1259" s="313"/>
      <c r="C1259" s="313" t="s">
        <v>1576</v>
      </c>
      <c r="D1259" s="313" t="s">
        <v>1552</v>
      </c>
      <c r="E1259" s="312"/>
    </row>
    <row r="1260" spans="1:5">
      <c r="A1260" s="310"/>
      <c r="B1260" s="313"/>
      <c r="C1260" s="313"/>
      <c r="D1260" s="313" t="s">
        <v>1553</v>
      </c>
      <c r="E1260" s="312"/>
    </row>
    <row r="1261" spans="1:5">
      <c r="A1261" s="310"/>
      <c r="B1261" s="313"/>
      <c r="C1261" s="313"/>
      <c r="D1261" s="313"/>
      <c r="E1261" s="312"/>
    </row>
    <row r="1262" spans="1:5">
      <c r="A1262" s="310"/>
      <c r="B1262" s="313"/>
      <c r="C1262" s="313"/>
      <c r="D1262" s="313" t="s">
        <v>1409</v>
      </c>
      <c r="E1262" s="312"/>
    </row>
    <row r="1263" spans="1:5" ht="25.5">
      <c r="A1263" s="310" t="s">
        <v>1577</v>
      </c>
      <c r="B1263" s="313" t="s">
        <v>1578</v>
      </c>
      <c r="C1263" s="313" t="s">
        <v>1579</v>
      </c>
      <c r="D1263" s="313" t="s">
        <v>1550</v>
      </c>
      <c r="E1263" s="312"/>
    </row>
    <row r="1264" spans="1:5" ht="25.5">
      <c r="A1264" s="310"/>
      <c r="B1264" s="313"/>
      <c r="C1264" s="313" t="s">
        <v>1580</v>
      </c>
      <c r="D1264" s="313" t="s">
        <v>1552</v>
      </c>
      <c r="E1264" s="312"/>
    </row>
    <row r="1265" spans="1:5">
      <c r="A1265" s="310"/>
      <c r="B1265" s="313"/>
      <c r="C1265" s="313"/>
      <c r="D1265" s="313" t="s">
        <v>1553</v>
      </c>
      <c r="E1265" s="312"/>
    </row>
    <row r="1266" spans="1:5">
      <c r="A1266" s="310"/>
      <c r="B1266" s="313"/>
      <c r="C1266" s="313"/>
      <c r="D1266" s="313"/>
      <c r="E1266" s="312"/>
    </row>
    <row r="1267" spans="1:5">
      <c r="A1267" s="310"/>
      <c r="B1267" s="313"/>
      <c r="C1267" s="313"/>
      <c r="D1267" s="313" t="s">
        <v>1370</v>
      </c>
      <c r="E1267" s="312"/>
    </row>
    <row r="1268" spans="1:5" ht="25.5">
      <c r="A1268" s="310" t="s">
        <v>1581</v>
      </c>
      <c r="B1268" s="313" t="s">
        <v>1582</v>
      </c>
      <c r="C1268" s="313" t="s">
        <v>1583</v>
      </c>
      <c r="D1268" s="313" t="s">
        <v>1550</v>
      </c>
      <c r="E1268" s="312"/>
    </row>
    <row r="1269" spans="1:5" ht="25.5">
      <c r="A1269" s="310"/>
      <c r="B1269" s="313"/>
      <c r="C1269" s="313" t="s">
        <v>1584</v>
      </c>
      <c r="D1269" s="313" t="s">
        <v>1552</v>
      </c>
      <c r="E1269" s="312"/>
    </row>
    <row r="1270" spans="1:5">
      <c r="A1270" s="310"/>
      <c r="B1270" s="313"/>
      <c r="C1270" s="313"/>
      <c r="D1270" s="313" t="s">
        <v>1553</v>
      </c>
      <c r="E1270" s="312"/>
    </row>
    <row r="1271" spans="1:5">
      <c r="A1271" s="310"/>
      <c r="B1271" s="313"/>
      <c r="C1271" s="313"/>
      <c r="D1271" s="313"/>
      <c r="E1271" s="312"/>
    </row>
    <row r="1272" spans="1:5">
      <c r="A1272" s="310"/>
      <c r="B1272" s="313"/>
      <c r="C1272" s="313"/>
      <c r="D1272" s="313" t="s">
        <v>1409</v>
      </c>
      <c r="E1272" s="312"/>
    </row>
    <row r="1273" spans="1:5">
      <c r="A1273" s="310" t="s">
        <v>1585</v>
      </c>
      <c r="B1273" s="313" t="s">
        <v>1586</v>
      </c>
      <c r="C1273" s="313" t="s">
        <v>1587</v>
      </c>
      <c r="D1273" s="313"/>
      <c r="E1273" s="312"/>
    </row>
    <row r="1274" spans="1:5">
      <c r="A1274" s="310"/>
      <c r="B1274" s="313"/>
      <c r="C1274" s="313" t="s">
        <v>1588</v>
      </c>
      <c r="D1274" s="313"/>
      <c r="E1274" s="312"/>
    </row>
    <row r="1275" spans="1:5">
      <c r="A1275" s="310" t="s">
        <v>1589</v>
      </c>
      <c r="B1275" s="313" t="s">
        <v>1590</v>
      </c>
      <c r="C1275" s="313" t="s">
        <v>1591</v>
      </c>
      <c r="D1275" s="313" t="s">
        <v>1592</v>
      </c>
      <c r="E1275" s="312"/>
    </row>
    <row r="1276" spans="1:5">
      <c r="A1276" s="310"/>
      <c r="B1276" s="313"/>
      <c r="C1276" s="313" t="s">
        <v>1593</v>
      </c>
      <c r="D1276" s="313"/>
      <c r="E1276" s="312"/>
    </row>
    <row r="1277" spans="1:5">
      <c r="A1277" s="310"/>
      <c r="B1277" s="313"/>
      <c r="C1277" s="313"/>
      <c r="D1277" s="313" t="s">
        <v>1409</v>
      </c>
      <c r="E1277" s="312"/>
    </row>
    <row r="1278" spans="1:5" ht="25.5">
      <c r="A1278" s="310" t="s">
        <v>1594</v>
      </c>
      <c r="B1278" s="313" t="s">
        <v>1595</v>
      </c>
      <c r="C1278" s="313" t="s">
        <v>1596</v>
      </c>
      <c r="D1278" s="313"/>
      <c r="E1278" s="312"/>
    </row>
    <row r="1279" spans="1:5" ht="25.5">
      <c r="A1279" s="310"/>
      <c r="B1279" s="313"/>
      <c r="C1279" s="313" t="s">
        <v>1597</v>
      </c>
      <c r="D1279" s="313"/>
      <c r="E1279" s="312"/>
    </row>
    <row r="1280" spans="1:5">
      <c r="A1280" s="310"/>
      <c r="B1280" s="313"/>
      <c r="C1280" s="313"/>
      <c r="D1280" s="313"/>
      <c r="E1280" s="312"/>
    </row>
    <row r="1281" spans="1:5">
      <c r="A1281" s="310" t="s">
        <v>1598</v>
      </c>
      <c r="B1281" s="313" t="s">
        <v>1599</v>
      </c>
      <c r="C1281" s="313" t="s">
        <v>1600</v>
      </c>
      <c r="D1281" s="313"/>
      <c r="E1281" s="312"/>
    </row>
    <row r="1282" spans="1:5" ht="25.5">
      <c r="A1282" s="310"/>
      <c r="B1282" s="313"/>
      <c r="C1282" s="313" t="s">
        <v>1601</v>
      </c>
      <c r="D1282" s="313"/>
      <c r="E1282" s="312"/>
    </row>
    <row r="1283" spans="1:5">
      <c r="A1283" s="310"/>
      <c r="B1283" s="313"/>
      <c r="C1283" s="313"/>
      <c r="D1283" s="313"/>
      <c r="E1283" s="312"/>
    </row>
    <row r="1284" spans="1:5">
      <c r="A1284" s="310" t="s">
        <v>1602</v>
      </c>
      <c r="B1284" s="313" t="s">
        <v>1603</v>
      </c>
      <c r="C1284" s="313" t="s">
        <v>1604</v>
      </c>
      <c r="D1284" s="313"/>
      <c r="E1284" s="312"/>
    </row>
    <row r="1285" spans="1:5" ht="25.5">
      <c r="A1285" s="310"/>
      <c r="B1285" s="313"/>
      <c r="C1285" s="313" t="s">
        <v>1605</v>
      </c>
      <c r="D1285" s="313"/>
      <c r="E1285" s="312"/>
    </row>
    <row r="1286" spans="1:5">
      <c r="A1286" s="310"/>
      <c r="B1286" s="313"/>
      <c r="C1286" s="313"/>
      <c r="D1286" s="313"/>
      <c r="E1286" s="312"/>
    </row>
    <row r="1287" spans="1:5">
      <c r="A1287" s="310" t="s">
        <v>1606</v>
      </c>
      <c r="B1287" s="313" t="s">
        <v>1607</v>
      </c>
      <c r="C1287" s="313" t="s">
        <v>1608</v>
      </c>
      <c r="D1287" s="313"/>
      <c r="E1287" s="312"/>
    </row>
    <row r="1288" spans="1:5" ht="25.5">
      <c r="A1288" s="310"/>
      <c r="B1288" s="313"/>
      <c r="C1288" s="313" t="s">
        <v>1609</v>
      </c>
      <c r="D1288" s="313"/>
      <c r="E1288" s="312"/>
    </row>
    <row r="1289" spans="1:5">
      <c r="A1289" s="310"/>
      <c r="B1289" s="313"/>
      <c r="C1289" s="313"/>
      <c r="D1289" s="313"/>
      <c r="E1289" s="312"/>
    </row>
    <row r="1290" spans="1:5" ht="25.5">
      <c r="A1290" s="310" t="s">
        <v>1610</v>
      </c>
      <c r="B1290" s="313" t="s">
        <v>1611</v>
      </c>
      <c r="C1290" s="313" t="s">
        <v>1612</v>
      </c>
      <c r="D1290" s="313"/>
      <c r="E1290" s="312"/>
    </row>
    <row r="1291" spans="1:5" ht="25.5">
      <c r="A1291" s="310"/>
      <c r="B1291" s="313"/>
      <c r="C1291" s="313" t="s">
        <v>1613</v>
      </c>
      <c r="D1291" s="313"/>
      <c r="E1291" s="312"/>
    </row>
    <row r="1292" spans="1:5">
      <c r="A1292" s="310"/>
      <c r="B1292" s="313"/>
      <c r="C1292" s="313"/>
      <c r="D1292" s="313"/>
      <c r="E1292" s="312"/>
    </row>
    <row r="1293" spans="1:5">
      <c r="A1293" s="310" t="s">
        <v>1614</v>
      </c>
      <c r="B1293" s="313" t="s">
        <v>1615</v>
      </c>
      <c r="C1293" s="313" t="s">
        <v>1616</v>
      </c>
      <c r="D1293" s="313"/>
      <c r="E1293" s="312"/>
    </row>
    <row r="1294" spans="1:5" ht="25.5">
      <c r="A1294" s="310"/>
      <c r="B1294" s="313"/>
      <c r="C1294" s="313" t="s">
        <v>1617</v>
      </c>
      <c r="D1294" s="313"/>
      <c r="E1294" s="312"/>
    </row>
    <row r="1295" spans="1:5">
      <c r="A1295" s="310"/>
      <c r="B1295" s="313"/>
      <c r="C1295" s="313"/>
      <c r="D1295" s="313"/>
      <c r="E1295" s="312"/>
    </row>
    <row r="1296" spans="1:5">
      <c r="A1296" s="310" t="s">
        <v>1618</v>
      </c>
      <c r="B1296" s="313" t="s">
        <v>1619</v>
      </c>
      <c r="C1296" s="313" t="s">
        <v>1620</v>
      </c>
      <c r="D1296" s="313"/>
      <c r="E1296" s="312"/>
    </row>
    <row r="1297" spans="1:5" ht="25.5">
      <c r="A1297" s="310"/>
      <c r="B1297" s="313"/>
      <c r="C1297" s="313" t="s">
        <v>1621</v>
      </c>
      <c r="D1297" s="313"/>
      <c r="E1297" s="312"/>
    </row>
    <row r="1298" spans="1:5">
      <c r="A1298" s="310"/>
      <c r="B1298" s="313"/>
      <c r="C1298" s="313"/>
      <c r="D1298" s="313"/>
      <c r="E1298" s="312"/>
    </row>
    <row r="1299" spans="1:5">
      <c r="A1299" s="310" t="s">
        <v>1622</v>
      </c>
      <c r="B1299" s="313" t="s">
        <v>1623</v>
      </c>
      <c r="C1299" s="313" t="s">
        <v>1624</v>
      </c>
      <c r="D1299" s="313"/>
      <c r="E1299" s="312"/>
    </row>
    <row r="1300" spans="1:5" ht="25.5">
      <c r="A1300" s="310"/>
      <c r="B1300" s="313"/>
      <c r="C1300" s="313" t="s">
        <v>1625</v>
      </c>
      <c r="D1300" s="313"/>
      <c r="E1300" s="312"/>
    </row>
    <row r="1301" spans="1:5">
      <c r="A1301" s="310"/>
      <c r="B1301" s="313"/>
      <c r="C1301" s="313"/>
      <c r="D1301" s="313"/>
      <c r="E1301" s="312"/>
    </row>
    <row r="1302" spans="1:5" ht="25.5">
      <c r="A1302" s="310" t="s">
        <v>1626</v>
      </c>
      <c r="B1302" s="313" t="s">
        <v>1627</v>
      </c>
      <c r="C1302" s="313" t="s">
        <v>1628</v>
      </c>
      <c r="D1302" s="313"/>
      <c r="E1302" s="312"/>
    </row>
    <row r="1303" spans="1:5">
      <c r="A1303" s="310"/>
      <c r="B1303" s="313"/>
      <c r="C1303" s="313"/>
      <c r="D1303" s="313"/>
      <c r="E1303" s="312"/>
    </row>
    <row r="1304" spans="1:5">
      <c r="A1304" s="310"/>
      <c r="B1304" s="313"/>
      <c r="C1304" s="313"/>
      <c r="D1304" s="313"/>
      <c r="E1304" s="312"/>
    </row>
    <row r="1305" spans="1:5">
      <c r="A1305" s="310" t="s">
        <v>1629</v>
      </c>
      <c r="B1305" s="313" t="s">
        <v>1630</v>
      </c>
      <c r="C1305" s="313" t="s">
        <v>1631</v>
      </c>
      <c r="D1305" s="313"/>
      <c r="E1305" s="312"/>
    </row>
    <row r="1306" spans="1:5">
      <c r="A1306" s="310"/>
      <c r="B1306" s="313"/>
      <c r="C1306" s="313" t="s">
        <v>1632</v>
      </c>
      <c r="D1306" s="313"/>
      <c r="E1306" s="312"/>
    </row>
    <row r="1307" spans="1:5">
      <c r="A1307" s="310"/>
      <c r="B1307" s="313"/>
      <c r="C1307" s="313"/>
      <c r="D1307" s="313"/>
      <c r="E1307" s="312"/>
    </row>
    <row r="1308" spans="1:5" ht="25.5">
      <c r="A1308" s="310" t="s">
        <v>1633</v>
      </c>
      <c r="B1308" s="313" t="s">
        <v>1634</v>
      </c>
      <c r="C1308" s="313" t="s">
        <v>1635</v>
      </c>
      <c r="D1308" s="313"/>
      <c r="E1308" s="312"/>
    </row>
    <row r="1309" spans="1:5" ht="25.5">
      <c r="A1309" s="310"/>
      <c r="B1309" s="313"/>
      <c r="C1309" s="313" t="s">
        <v>1636</v>
      </c>
      <c r="D1309" s="313"/>
      <c r="E1309" s="312"/>
    </row>
    <row r="1310" spans="1:5">
      <c r="A1310" s="310"/>
      <c r="B1310" s="313"/>
      <c r="C1310" s="313"/>
      <c r="D1310" s="313"/>
      <c r="E1310" s="312"/>
    </row>
    <row r="1311" spans="1:5" ht="25.5">
      <c r="A1311" s="310" t="s">
        <v>1637</v>
      </c>
      <c r="B1311" s="313" t="s">
        <v>1638</v>
      </c>
      <c r="C1311" s="313" t="s">
        <v>1639</v>
      </c>
      <c r="D1311" s="313" t="s">
        <v>1640</v>
      </c>
      <c r="E1311" s="312" t="s">
        <v>1641</v>
      </c>
    </row>
    <row r="1312" spans="1:5" ht="25.5">
      <c r="A1312" s="310"/>
      <c r="B1312" s="313"/>
      <c r="C1312" s="313" t="s">
        <v>1642</v>
      </c>
      <c r="D1312" s="313"/>
      <c r="E1312" s="312"/>
    </row>
    <row r="1313" spans="1:5">
      <c r="A1313" s="310"/>
      <c r="B1313" s="313"/>
      <c r="C1313" s="313"/>
      <c r="D1313" s="313" t="s">
        <v>1409</v>
      </c>
      <c r="E1313" s="312"/>
    </row>
    <row r="1314" spans="1:5">
      <c r="A1314" s="310" t="s">
        <v>1643</v>
      </c>
      <c r="B1314" s="313" t="s">
        <v>1644</v>
      </c>
      <c r="C1314" s="313" t="s">
        <v>1645</v>
      </c>
      <c r="D1314" s="313"/>
      <c r="E1314" s="312"/>
    </row>
    <row r="1315" spans="1:5" ht="25.5">
      <c r="A1315" s="310"/>
      <c r="B1315" s="313"/>
      <c r="C1315" s="313" t="s">
        <v>1646</v>
      </c>
      <c r="D1315" s="313"/>
      <c r="E1315" s="312"/>
    </row>
    <row r="1316" spans="1:5" ht="25.5">
      <c r="A1316" s="310" t="s">
        <v>1647</v>
      </c>
      <c r="B1316" s="313" t="s">
        <v>1648</v>
      </c>
      <c r="C1316" s="313" t="s">
        <v>1649</v>
      </c>
      <c r="D1316" s="313"/>
      <c r="E1316" s="312"/>
    </row>
    <row r="1317" spans="1:5" ht="25.5">
      <c r="A1317" s="310"/>
      <c r="B1317" s="313"/>
      <c r="C1317" s="313" t="s">
        <v>1650</v>
      </c>
      <c r="D1317" s="313"/>
      <c r="E1317" s="312"/>
    </row>
    <row r="1318" spans="1:5">
      <c r="A1318" s="310"/>
      <c r="B1318" s="313"/>
      <c r="C1318" s="313"/>
      <c r="D1318" s="313"/>
      <c r="E1318" s="312"/>
    </row>
    <row r="1319" spans="1:5" ht="25.5">
      <c r="A1319" s="310" t="s">
        <v>1651</v>
      </c>
      <c r="B1319" s="313" t="s">
        <v>1652</v>
      </c>
      <c r="C1319" s="313" t="s">
        <v>1653</v>
      </c>
      <c r="D1319" s="313" t="s">
        <v>1654</v>
      </c>
      <c r="E1319" s="312" t="s">
        <v>1641</v>
      </c>
    </row>
    <row r="1320" spans="1:5" ht="25.5">
      <c r="A1320" s="310"/>
      <c r="B1320" s="313"/>
      <c r="C1320" s="313" t="s">
        <v>1655</v>
      </c>
      <c r="D1320" s="313"/>
      <c r="E1320" s="312"/>
    </row>
    <row r="1321" spans="1:5">
      <c r="A1321" s="310"/>
      <c r="B1321" s="313"/>
      <c r="C1321" s="313"/>
      <c r="D1321" s="313" t="s">
        <v>1370</v>
      </c>
      <c r="E1321" s="312"/>
    </row>
    <row r="1322" spans="1:5">
      <c r="A1322" s="310" t="s">
        <v>1656</v>
      </c>
      <c r="B1322" s="313" t="s">
        <v>1657</v>
      </c>
      <c r="C1322" s="313" t="s">
        <v>1658</v>
      </c>
      <c r="D1322" s="313"/>
      <c r="E1322" s="312"/>
    </row>
    <row r="1323" spans="1:5" ht="25.5">
      <c r="A1323" s="310"/>
      <c r="B1323" s="313"/>
      <c r="C1323" s="313" t="s">
        <v>1659</v>
      </c>
      <c r="D1323" s="313"/>
      <c r="E1323" s="312"/>
    </row>
    <row r="1324" spans="1:5">
      <c r="A1324" s="310"/>
      <c r="B1324" s="313"/>
      <c r="C1324" s="313"/>
      <c r="D1324" s="313"/>
      <c r="E1324" s="312"/>
    </row>
    <row r="1325" spans="1:5">
      <c r="A1325" s="310" t="s">
        <v>1660</v>
      </c>
      <c r="B1325" s="313" t="s">
        <v>1661</v>
      </c>
      <c r="C1325" s="313" t="s">
        <v>1662</v>
      </c>
      <c r="D1325" s="313"/>
      <c r="E1325" s="312"/>
    </row>
    <row r="1326" spans="1:5">
      <c r="A1326" s="310"/>
      <c r="B1326" s="313"/>
      <c r="C1326" s="313" t="s">
        <v>1663</v>
      </c>
      <c r="D1326" s="313"/>
      <c r="E1326" s="312"/>
    </row>
    <row r="1327" spans="1:5">
      <c r="A1327" s="310"/>
      <c r="B1327" s="313"/>
      <c r="C1327" s="313"/>
      <c r="D1327" s="313"/>
      <c r="E1327" s="312"/>
    </row>
    <row r="1328" spans="1:5" ht="25.5">
      <c r="A1328" s="310" t="s">
        <v>1664</v>
      </c>
      <c r="B1328" s="313" t="s">
        <v>1665</v>
      </c>
      <c r="C1328" s="313" t="s">
        <v>1666</v>
      </c>
      <c r="D1328" s="313"/>
      <c r="E1328" s="312"/>
    </row>
    <row r="1329" spans="1:5" ht="25.5">
      <c r="A1329" s="310"/>
      <c r="B1329" s="313"/>
      <c r="C1329" s="313" t="s">
        <v>1667</v>
      </c>
      <c r="D1329" s="313"/>
      <c r="E1329" s="312"/>
    </row>
    <row r="1330" spans="1:5">
      <c r="A1330" s="310"/>
      <c r="B1330" s="313"/>
      <c r="C1330" s="313"/>
      <c r="D1330" s="313"/>
      <c r="E1330" s="312"/>
    </row>
    <row r="1331" spans="1:5" ht="25.5">
      <c r="A1331" s="310" t="s">
        <v>1668</v>
      </c>
      <c r="B1331" s="313" t="s">
        <v>1669</v>
      </c>
      <c r="C1331" s="313" t="s">
        <v>1670</v>
      </c>
      <c r="D1331" s="313"/>
      <c r="E1331" s="312"/>
    </row>
    <row r="1332" spans="1:5" ht="25.5">
      <c r="A1332" s="310"/>
      <c r="B1332" s="313"/>
      <c r="C1332" s="313" t="s">
        <v>1671</v>
      </c>
      <c r="D1332" s="313"/>
      <c r="E1332" s="312"/>
    </row>
    <row r="1333" spans="1:5">
      <c r="A1333" s="310"/>
      <c r="B1333" s="313"/>
      <c r="C1333" s="313"/>
      <c r="D1333" s="313"/>
      <c r="E1333" s="312"/>
    </row>
    <row r="1334" spans="1:5" ht="25.5">
      <c r="A1334" s="310" t="s">
        <v>1672</v>
      </c>
      <c r="B1334" s="313" t="s">
        <v>1673</v>
      </c>
      <c r="C1334" s="313" t="s">
        <v>1674</v>
      </c>
      <c r="D1334" s="313" t="s">
        <v>1675</v>
      </c>
      <c r="E1334" s="312"/>
    </row>
    <row r="1335" spans="1:5" ht="25.5">
      <c r="A1335" s="310"/>
      <c r="B1335" s="313"/>
      <c r="C1335" s="313" t="s">
        <v>1676</v>
      </c>
      <c r="D1335" s="313"/>
      <c r="E1335" s="312"/>
    </row>
    <row r="1336" spans="1:5">
      <c r="A1336" s="310"/>
      <c r="B1336" s="313"/>
      <c r="C1336" s="313"/>
      <c r="D1336" s="313" t="s">
        <v>1409</v>
      </c>
      <c r="E1336" s="312"/>
    </row>
    <row r="1337" spans="1:5">
      <c r="A1337" s="310" t="s">
        <v>1677</v>
      </c>
      <c r="B1337" s="313" t="s">
        <v>1678</v>
      </c>
      <c r="C1337" s="313" t="s">
        <v>1679</v>
      </c>
      <c r="D1337" s="313"/>
      <c r="E1337" s="312"/>
    </row>
    <row r="1338" spans="1:5">
      <c r="A1338" s="310"/>
      <c r="B1338" s="313"/>
      <c r="C1338" s="313" t="s">
        <v>1680</v>
      </c>
      <c r="D1338" s="313"/>
      <c r="E1338" s="312"/>
    </row>
    <row r="1339" spans="1:5">
      <c r="A1339" s="310"/>
      <c r="B1339" s="313"/>
      <c r="C1339" s="313"/>
      <c r="D1339" s="313"/>
      <c r="E1339" s="312"/>
    </row>
    <row r="1340" spans="1:5" ht="25.5">
      <c r="A1340" s="310" t="s">
        <v>1681</v>
      </c>
      <c r="B1340" s="313" t="s">
        <v>1682</v>
      </c>
      <c r="C1340" s="313" t="s">
        <v>1683</v>
      </c>
      <c r="D1340" s="313" t="s">
        <v>1684</v>
      </c>
      <c r="E1340" s="312"/>
    </row>
    <row r="1341" spans="1:5" ht="25.5">
      <c r="A1341" s="310"/>
      <c r="B1341" s="313"/>
      <c r="C1341" s="313" t="s">
        <v>1685</v>
      </c>
      <c r="D1341" s="313"/>
      <c r="E1341" s="312"/>
    </row>
    <row r="1342" spans="1:5">
      <c r="A1342" s="310"/>
      <c r="B1342" s="313"/>
      <c r="C1342" s="313"/>
      <c r="D1342" s="313" t="s">
        <v>1370</v>
      </c>
      <c r="E1342" s="312"/>
    </row>
    <row r="1343" spans="1:5" ht="25.5">
      <c r="A1343" s="310" t="s">
        <v>1686</v>
      </c>
      <c r="B1343" s="313" t="s">
        <v>1687</v>
      </c>
      <c r="C1343" s="313" t="s">
        <v>1688</v>
      </c>
      <c r="D1343" s="313" t="s">
        <v>1689</v>
      </c>
      <c r="E1343" s="312"/>
    </row>
    <row r="1344" spans="1:5" ht="25.5">
      <c r="A1344" s="310"/>
      <c r="B1344" s="313"/>
      <c r="C1344" s="313" t="s">
        <v>1690</v>
      </c>
      <c r="D1344" s="313"/>
      <c r="E1344" s="312"/>
    </row>
    <row r="1345" spans="1:5">
      <c r="A1345" s="310"/>
      <c r="B1345" s="313"/>
      <c r="C1345" s="313"/>
      <c r="D1345" s="313" t="s">
        <v>1409</v>
      </c>
      <c r="E1345" s="312"/>
    </row>
    <row r="1346" spans="1:5" ht="25.5">
      <c r="A1346" s="310" t="s">
        <v>1691</v>
      </c>
      <c r="B1346" s="313" t="s">
        <v>1692</v>
      </c>
      <c r="C1346" s="313" t="s">
        <v>1693</v>
      </c>
      <c r="D1346" s="313" t="s">
        <v>1694</v>
      </c>
      <c r="E1346" s="312"/>
    </row>
    <row r="1347" spans="1:5" ht="25.5">
      <c r="A1347" s="310"/>
      <c r="B1347" s="313"/>
      <c r="C1347" s="313" t="s">
        <v>1695</v>
      </c>
      <c r="D1347" s="313"/>
      <c r="E1347" s="312"/>
    </row>
    <row r="1348" spans="1:5">
      <c r="A1348" s="310"/>
      <c r="B1348" s="313"/>
      <c r="C1348" s="313"/>
      <c r="D1348" s="313" t="s">
        <v>1409</v>
      </c>
      <c r="E1348" s="312"/>
    </row>
    <row r="1349" spans="1:5" ht="25.5">
      <c r="A1349" s="310" t="s">
        <v>1696</v>
      </c>
      <c r="B1349" s="313" t="s">
        <v>1697</v>
      </c>
      <c r="C1349" s="313" t="s">
        <v>1698</v>
      </c>
      <c r="D1349" s="313" t="s">
        <v>1699</v>
      </c>
      <c r="E1349" s="312"/>
    </row>
    <row r="1350" spans="1:5" ht="25.5">
      <c r="A1350" s="310"/>
      <c r="B1350" s="313"/>
      <c r="C1350" s="313" t="s">
        <v>1700</v>
      </c>
      <c r="D1350" s="313"/>
      <c r="E1350" s="312"/>
    </row>
    <row r="1351" spans="1:5">
      <c r="A1351" s="310"/>
      <c r="B1351" s="313"/>
      <c r="C1351" s="313"/>
      <c r="D1351" s="313" t="s">
        <v>1409</v>
      </c>
      <c r="E1351" s="312"/>
    </row>
    <row r="1352" spans="1:5" ht="25.5">
      <c r="A1352" s="310" t="s">
        <v>1701</v>
      </c>
      <c r="B1352" s="313" t="s">
        <v>1702</v>
      </c>
      <c r="C1352" s="313" t="s">
        <v>1703</v>
      </c>
      <c r="D1352" s="313"/>
      <c r="E1352" s="312"/>
    </row>
    <row r="1353" spans="1:5" ht="25.5">
      <c r="A1353" s="310" t="s">
        <v>1704</v>
      </c>
      <c r="B1353" s="313"/>
      <c r="C1353" s="313" t="s">
        <v>1705</v>
      </c>
      <c r="D1353" s="313"/>
      <c r="E1353" s="312"/>
    </row>
    <row r="1354" spans="1:5">
      <c r="A1354" s="310"/>
      <c r="B1354" s="313"/>
      <c r="C1354" s="313"/>
      <c r="D1354" s="313"/>
      <c r="E1354" s="312"/>
    </row>
    <row r="1355" spans="1:5">
      <c r="A1355" s="310"/>
      <c r="B1355" s="313"/>
      <c r="C1355" s="313"/>
      <c r="D1355" s="313"/>
      <c r="E1355" s="312"/>
    </row>
    <row r="1356" spans="1:5" ht="25.5">
      <c r="A1356" s="310" t="s">
        <v>1706</v>
      </c>
      <c r="B1356" s="313" t="s">
        <v>1707</v>
      </c>
      <c r="C1356" s="313" t="s">
        <v>1708</v>
      </c>
      <c r="D1356" s="313" t="s">
        <v>1709</v>
      </c>
      <c r="E1356" s="312"/>
    </row>
    <row r="1357" spans="1:5" ht="25.5">
      <c r="A1357" s="310"/>
      <c r="B1357" s="313"/>
      <c r="C1357" s="313" t="s">
        <v>1710</v>
      </c>
      <c r="D1357" s="313"/>
      <c r="E1357" s="312"/>
    </row>
    <row r="1358" spans="1:5">
      <c r="A1358" s="310"/>
      <c r="B1358" s="313"/>
      <c r="C1358" s="313"/>
      <c r="D1358" s="313" t="s">
        <v>1409</v>
      </c>
      <c r="E1358" s="312"/>
    </row>
    <row r="1359" spans="1:5" ht="25.5">
      <c r="A1359" s="310" t="s">
        <v>1711</v>
      </c>
      <c r="B1359" s="313" t="s">
        <v>1712</v>
      </c>
      <c r="C1359" s="313" t="s">
        <v>1713</v>
      </c>
      <c r="D1359" s="313"/>
      <c r="E1359" s="312"/>
    </row>
    <row r="1360" spans="1:5" ht="25.5">
      <c r="A1360" s="310"/>
      <c r="B1360" s="313"/>
      <c r="C1360" s="313" t="s">
        <v>1714</v>
      </c>
      <c r="D1360" s="313"/>
      <c r="E1360" s="312"/>
    </row>
    <row r="1361" spans="1:5">
      <c r="A1361" s="310"/>
      <c r="B1361" s="313"/>
      <c r="C1361" s="313"/>
      <c r="D1361" s="313"/>
      <c r="E1361" s="312"/>
    </row>
    <row r="1362" spans="1:5">
      <c r="A1362" s="310"/>
      <c r="B1362" s="313"/>
      <c r="C1362" s="313"/>
      <c r="D1362" s="313"/>
      <c r="E1362" s="312"/>
    </row>
    <row r="1363" spans="1:5">
      <c r="A1363" s="310" t="s">
        <v>1715</v>
      </c>
      <c r="B1363" s="313" t="s">
        <v>1716</v>
      </c>
      <c r="C1363" s="313" t="s">
        <v>1717</v>
      </c>
      <c r="D1363" s="313"/>
      <c r="E1363" s="312"/>
    </row>
    <row r="1364" spans="1:5">
      <c r="A1364" s="310"/>
      <c r="B1364" s="313"/>
      <c r="C1364" s="313" t="s">
        <v>1718</v>
      </c>
      <c r="D1364" s="313"/>
      <c r="E1364" s="312"/>
    </row>
    <row r="1365" spans="1:5">
      <c r="A1365" s="310"/>
      <c r="B1365" s="313"/>
      <c r="C1365" s="313"/>
      <c r="D1365" s="313"/>
      <c r="E1365" s="312"/>
    </row>
    <row r="1366" spans="1:5" ht="25.5">
      <c r="A1366" s="310" t="s">
        <v>1719</v>
      </c>
      <c r="B1366" s="313" t="s">
        <v>1720</v>
      </c>
      <c r="C1366" s="313" t="s">
        <v>1721</v>
      </c>
      <c r="D1366" s="313"/>
      <c r="E1366" s="312"/>
    </row>
    <row r="1367" spans="1:5" ht="25.5">
      <c r="A1367" s="310"/>
      <c r="B1367" s="313"/>
      <c r="C1367" s="313" t="s">
        <v>1722</v>
      </c>
      <c r="D1367" s="313"/>
      <c r="E1367" s="312"/>
    </row>
    <row r="1368" spans="1:5">
      <c r="A1368" s="310"/>
      <c r="B1368" s="313"/>
      <c r="C1368" s="313"/>
      <c r="D1368" s="313"/>
      <c r="E1368" s="312"/>
    </row>
    <row r="1369" spans="1:5">
      <c r="A1369" s="310" t="s">
        <v>1723</v>
      </c>
      <c r="B1369" s="313" t="s">
        <v>1724</v>
      </c>
      <c r="C1369" s="313" t="s">
        <v>1725</v>
      </c>
      <c r="D1369" s="313"/>
      <c r="E1369" s="312"/>
    </row>
    <row r="1370" spans="1:5">
      <c r="A1370" s="310"/>
      <c r="B1370" s="313"/>
      <c r="C1370" s="313" t="s">
        <v>1726</v>
      </c>
      <c r="D1370" s="313"/>
      <c r="E1370" s="312"/>
    </row>
    <row r="1371" spans="1:5" ht="25.5">
      <c r="A1371" s="310" t="s">
        <v>1727</v>
      </c>
      <c r="B1371" s="313" t="s">
        <v>1728</v>
      </c>
      <c r="C1371" s="313" t="s">
        <v>1729</v>
      </c>
      <c r="D1371" s="313"/>
      <c r="E1371" s="312"/>
    </row>
    <row r="1372" spans="1:5" ht="25.5">
      <c r="A1372" s="310"/>
      <c r="B1372" s="313"/>
      <c r="C1372" s="313" t="s">
        <v>1730</v>
      </c>
      <c r="D1372" s="313"/>
      <c r="E1372" s="312"/>
    </row>
    <row r="1373" spans="1:5" ht="25.5">
      <c r="A1373" s="310" t="s">
        <v>1731</v>
      </c>
      <c r="B1373" s="313" t="s">
        <v>1732</v>
      </c>
      <c r="C1373" s="313" t="s">
        <v>1733</v>
      </c>
      <c r="D1373" s="313" t="s">
        <v>1734</v>
      </c>
      <c r="E1373" s="312"/>
    </row>
    <row r="1374" spans="1:5">
      <c r="A1374" s="310"/>
      <c r="B1374" s="313"/>
      <c r="C1374" s="313"/>
      <c r="D1374" s="313"/>
      <c r="E1374" s="312"/>
    </row>
    <row r="1375" spans="1:5">
      <c r="A1375" s="310"/>
      <c r="B1375" s="313"/>
      <c r="C1375" s="313"/>
      <c r="D1375" s="313" t="s">
        <v>1409</v>
      </c>
      <c r="E1375" s="312"/>
    </row>
    <row r="1376" spans="1:5">
      <c r="A1376" s="310" t="s">
        <v>1735</v>
      </c>
      <c r="B1376" s="313" t="s">
        <v>1736</v>
      </c>
      <c r="C1376" s="313" t="s">
        <v>1737</v>
      </c>
      <c r="D1376" s="313"/>
      <c r="E1376" s="312"/>
    </row>
    <row r="1377" spans="1:5">
      <c r="A1377" s="310"/>
      <c r="B1377" s="313"/>
      <c r="C1377" s="313" t="s">
        <v>1738</v>
      </c>
      <c r="D1377" s="313"/>
      <c r="E1377" s="312"/>
    </row>
    <row r="1378" spans="1:5" ht="25.5">
      <c r="A1378" s="310" t="s">
        <v>1739</v>
      </c>
      <c r="B1378" s="313" t="s">
        <v>1736</v>
      </c>
      <c r="C1378" s="313" t="s">
        <v>1740</v>
      </c>
      <c r="D1378" s="313" t="s">
        <v>1741</v>
      </c>
      <c r="E1378" s="312"/>
    </row>
    <row r="1379" spans="1:5">
      <c r="A1379" s="310"/>
      <c r="B1379" s="313"/>
      <c r="C1379" s="313"/>
      <c r="D1379" s="313"/>
      <c r="E1379" s="312"/>
    </row>
    <row r="1380" spans="1:5">
      <c r="A1380" s="310" t="s">
        <v>1742</v>
      </c>
      <c r="B1380" s="313" t="s">
        <v>1743</v>
      </c>
      <c r="C1380" s="313" t="s">
        <v>1744</v>
      </c>
      <c r="D1380" s="313"/>
      <c r="E1380" s="312"/>
    </row>
    <row r="1381" spans="1:5">
      <c r="A1381" s="310"/>
      <c r="B1381" s="313"/>
      <c r="C1381" s="313" t="s">
        <v>1745</v>
      </c>
      <c r="D1381" s="313"/>
      <c r="E1381" s="312"/>
    </row>
    <row r="1382" spans="1:5" ht="26.25" thickBot="1">
      <c r="A1382" s="314" t="s">
        <v>1746</v>
      </c>
      <c r="B1382" s="315" t="s">
        <v>1743</v>
      </c>
      <c r="C1382" s="315" t="s">
        <v>1747</v>
      </c>
      <c r="D1382" s="315" t="s">
        <v>1399</v>
      </c>
      <c r="E1382" s="316"/>
    </row>
    <row r="1383" spans="1:5">
      <c r="A1383" s="342"/>
      <c r="B1383" s="313"/>
      <c r="C1383" s="313"/>
      <c r="D1383" s="313"/>
      <c r="E1383" s="313"/>
    </row>
    <row r="1384" spans="1:5" ht="13.5" thickBot="1"/>
    <row r="1385" spans="1:5" ht="15.75">
      <c r="A1385" s="424" t="s">
        <v>1748</v>
      </c>
      <c r="B1385" s="343" t="s">
        <v>1353</v>
      </c>
    </row>
    <row r="1386" spans="1:5" ht="15.75" customHeight="1">
      <c r="A1386" s="425"/>
      <c r="B1386" s="344" t="s">
        <v>1749</v>
      </c>
    </row>
    <row r="1387" spans="1:5">
      <c r="A1387" s="425"/>
      <c r="B1387" s="305"/>
    </row>
    <row r="1388" spans="1:5">
      <c r="A1388" s="310"/>
      <c r="B1388" s="312"/>
    </row>
    <row r="1389" spans="1:5" ht="25.5">
      <c r="A1389" s="310" t="s">
        <v>1750</v>
      </c>
      <c r="B1389" s="312" t="s">
        <v>1751</v>
      </c>
    </row>
    <row r="1390" spans="1:5">
      <c r="A1390" s="310" t="s">
        <v>1752</v>
      </c>
      <c r="B1390" s="312" t="s">
        <v>1753</v>
      </c>
    </row>
    <row r="1391" spans="1:5">
      <c r="A1391" s="310" t="s">
        <v>1754</v>
      </c>
      <c r="B1391" s="312" t="s">
        <v>1755</v>
      </c>
    </row>
    <row r="1392" spans="1:5" ht="25.5">
      <c r="A1392" s="310" t="s">
        <v>1756</v>
      </c>
      <c r="B1392" s="312" t="s">
        <v>1757</v>
      </c>
    </row>
    <row r="1393" spans="1:2" ht="51">
      <c r="A1393" s="310" t="s">
        <v>1758</v>
      </c>
      <c r="B1393" s="312" t="s">
        <v>1759</v>
      </c>
    </row>
    <row r="1394" spans="1:2" ht="25.5">
      <c r="A1394" s="310" t="s">
        <v>1760</v>
      </c>
      <c r="B1394" s="312" t="s">
        <v>1761</v>
      </c>
    </row>
    <row r="1395" spans="1:2" ht="25.5">
      <c r="A1395" s="310" t="s">
        <v>1762</v>
      </c>
      <c r="B1395" s="312" t="s">
        <v>1763</v>
      </c>
    </row>
    <row r="1396" spans="1:2" ht="25.5">
      <c r="A1396" s="310" t="s">
        <v>1764</v>
      </c>
      <c r="B1396" s="312" t="s">
        <v>1765</v>
      </c>
    </row>
    <row r="1397" spans="1:2" ht="38.25">
      <c r="A1397" s="310" t="s">
        <v>1766</v>
      </c>
      <c r="B1397" s="312" t="s">
        <v>1767</v>
      </c>
    </row>
    <row r="1398" spans="1:2" ht="63.75">
      <c r="A1398" s="310" t="s">
        <v>1768</v>
      </c>
      <c r="B1398" s="312" t="s">
        <v>1769</v>
      </c>
    </row>
    <row r="1399" spans="1:2" ht="38.25">
      <c r="A1399" s="310" t="s">
        <v>1770</v>
      </c>
      <c r="B1399" s="312" t="s">
        <v>1771</v>
      </c>
    </row>
    <row r="1400" spans="1:2">
      <c r="A1400" s="310" t="s">
        <v>1772</v>
      </c>
      <c r="B1400" s="312" t="s">
        <v>1773</v>
      </c>
    </row>
    <row r="1401" spans="1:2" ht="38.25">
      <c r="A1401" s="310" t="s">
        <v>1774</v>
      </c>
      <c r="B1401" s="312" t="s">
        <v>1775</v>
      </c>
    </row>
    <row r="1402" spans="1:2">
      <c r="A1402" s="310" t="s">
        <v>1776</v>
      </c>
      <c r="B1402" s="312" t="s">
        <v>1777</v>
      </c>
    </row>
    <row r="1403" spans="1:2" ht="38.25">
      <c r="A1403" s="310" t="s">
        <v>1778</v>
      </c>
      <c r="B1403" s="312" t="s">
        <v>1779</v>
      </c>
    </row>
    <row r="1404" spans="1:2" ht="25.5">
      <c r="A1404" s="310" t="s">
        <v>1780</v>
      </c>
      <c r="B1404" s="312" t="s">
        <v>1781</v>
      </c>
    </row>
    <row r="1405" spans="1:2" ht="63.75">
      <c r="A1405" s="310" t="s">
        <v>1782</v>
      </c>
      <c r="B1405" s="312" t="s">
        <v>1783</v>
      </c>
    </row>
    <row r="1406" spans="1:2" ht="38.25">
      <c r="A1406" s="310" t="s">
        <v>1784</v>
      </c>
      <c r="B1406" s="312" t="s">
        <v>1785</v>
      </c>
    </row>
    <row r="1407" spans="1:2" ht="51">
      <c r="A1407" s="310" t="s">
        <v>1786</v>
      </c>
      <c r="B1407" s="312" t="s">
        <v>1787</v>
      </c>
    </row>
    <row r="1408" spans="1:2" ht="25.5">
      <c r="A1408" s="310" t="s">
        <v>1154</v>
      </c>
      <c r="B1408" s="312" t="s">
        <v>1788</v>
      </c>
    </row>
    <row r="1409" spans="1:2">
      <c r="A1409" s="310" t="s">
        <v>1789</v>
      </c>
      <c r="B1409" s="312" t="s">
        <v>1790</v>
      </c>
    </row>
    <row r="1410" spans="1:2" ht="38.25">
      <c r="A1410" s="310" t="s">
        <v>1791</v>
      </c>
      <c r="B1410" s="312" t="s">
        <v>1792</v>
      </c>
    </row>
    <row r="1411" spans="1:2" ht="25.5">
      <c r="A1411" s="310" t="s">
        <v>1793</v>
      </c>
      <c r="B1411" s="312" t="s">
        <v>1794</v>
      </c>
    </row>
    <row r="1412" spans="1:2">
      <c r="A1412" s="310" t="s">
        <v>1795</v>
      </c>
      <c r="B1412" s="312" t="s">
        <v>1796</v>
      </c>
    </row>
    <row r="1413" spans="1:2" ht="25.5">
      <c r="A1413" s="310" t="s">
        <v>1797</v>
      </c>
      <c r="B1413" s="312" t="s">
        <v>1798</v>
      </c>
    </row>
    <row r="1414" spans="1:2" ht="51">
      <c r="A1414" s="310" t="s">
        <v>1799</v>
      </c>
      <c r="B1414" s="312" t="s">
        <v>1800</v>
      </c>
    </row>
    <row r="1415" spans="1:2" ht="76.5">
      <c r="A1415" s="310" t="s">
        <v>1801</v>
      </c>
      <c r="B1415" s="312" t="s">
        <v>1802</v>
      </c>
    </row>
    <row r="1416" spans="1:2">
      <c r="A1416" s="310" t="s">
        <v>1803</v>
      </c>
      <c r="B1416" s="312" t="s">
        <v>1804</v>
      </c>
    </row>
    <row r="1417" spans="1:2" ht="25.5">
      <c r="A1417" s="310" t="s">
        <v>1805</v>
      </c>
      <c r="B1417" s="312" t="s">
        <v>1806</v>
      </c>
    </row>
    <row r="1418" spans="1:2" ht="25.5">
      <c r="A1418" s="310" t="s">
        <v>1807</v>
      </c>
      <c r="B1418" s="312" t="s">
        <v>1808</v>
      </c>
    </row>
    <row r="1419" spans="1:2">
      <c r="A1419" s="310" t="s">
        <v>1809</v>
      </c>
      <c r="B1419" s="312" t="s">
        <v>1810</v>
      </c>
    </row>
    <row r="1420" spans="1:2">
      <c r="A1420" s="310" t="s">
        <v>1811</v>
      </c>
      <c r="B1420" s="312" t="s">
        <v>1812</v>
      </c>
    </row>
    <row r="1421" spans="1:2" ht="25.5">
      <c r="A1421" s="310" t="s">
        <v>1813</v>
      </c>
      <c r="B1421" s="312" t="s">
        <v>1814</v>
      </c>
    </row>
    <row r="1422" spans="1:2" ht="25.5">
      <c r="A1422" s="310" t="s">
        <v>1815</v>
      </c>
      <c r="B1422" s="312" t="s">
        <v>1816</v>
      </c>
    </row>
    <row r="1423" spans="1:2">
      <c r="A1423" s="310" t="s">
        <v>1817</v>
      </c>
      <c r="B1423" s="312" t="s">
        <v>1818</v>
      </c>
    </row>
    <row r="1424" spans="1:2" ht="25.5">
      <c r="A1424" s="310" t="s">
        <v>1819</v>
      </c>
      <c r="B1424" s="312" t="s">
        <v>1820</v>
      </c>
    </row>
    <row r="1425" spans="1:2" ht="25.5">
      <c r="A1425" s="310" t="s">
        <v>1821</v>
      </c>
      <c r="B1425" s="312" t="s">
        <v>1822</v>
      </c>
    </row>
    <row r="1426" spans="1:2" ht="25.5">
      <c r="A1426" s="310" t="s">
        <v>1823</v>
      </c>
      <c r="B1426" s="312" t="s">
        <v>1824</v>
      </c>
    </row>
    <row r="1427" spans="1:2" ht="25.5">
      <c r="A1427" s="310" t="s">
        <v>1825</v>
      </c>
      <c r="B1427" s="312" t="s">
        <v>1826</v>
      </c>
    </row>
    <row r="1428" spans="1:2">
      <c r="A1428" s="310" t="s">
        <v>1827</v>
      </c>
      <c r="B1428" s="312" t="s">
        <v>1828</v>
      </c>
    </row>
    <row r="1429" spans="1:2">
      <c r="A1429" s="310" t="s">
        <v>1829</v>
      </c>
      <c r="B1429" s="312" t="s">
        <v>1830</v>
      </c>
    </row>
    <row r="1430" spans="1:2" ht="25.5">
      <c r="A1430" s="310" t="s">
        <v>1831</v>
      </c>
      <c r="B1430" s="312" t="s">
        <v>1832</v>
      </c>
    </row>
    <row r="1431" spans="1:2" ht="25.5">
      <c r="A1431" s="310" t="s">
        <v>1833</v>
      </c>
      <c r="B1431" s="312" t="s">
        <v>1834</v>
      </c>
    </row>
    <row r="1432" spans="1:2">
      <c r="A1432" s="310" t="s">
        <v>1835</v>
      </c>
      <c r="B1432" s="312" t="s">
        <v>1836</v>
      </c>
    </row>
    <row r="1433" spans="1:2">
      <c r="A1433" s="310" t="s">
        <v>1837</v>
      </c>
      <c r="B1433" s="312" t="s">
        <v>1838</v>
      </c>
    </row>
    <row r="1434" spans="1:2" ht="38.25">
      <c r="A1434" s="310" t="s">
        <v>1839</v>
      </c>
      <c r="B1434" s="312" t="s">
        <v>1840</v>
      </c>
    </row>
    <row r="1435" spans="1:2" ht="25.5">
      <c r="A1435" s="310" t="s">
        <v>1841</v>
      </c>
      <c r="B1435" s="312" t="s">
        <v>1842</v>
      </c>
    </row>
    <row r="1436" spans="1:2" ht="25.5">
      <c r="A1436" s="310" t="s">
        <v>1843</v>
      </c>
      <c r="B1436" s="312" t="s">
        <v>1844</v>
      </c>
    </row>
    <row r="1437" spans="1:2" ht="25.5">
      <c r="A1437" s="310" t="s">
        <v>1845</v>
      </c>
      <c r="B1437" s="312" t="s">
        <v>1846</v>
      </c>
    </row>
    <row r="1438" spans="1:2" ht="38.25">
      <c r="A1438" s="310" t="s">
        <v>1847</v>
      </c>
      <c r="B1438" s="312" t="s">
        <v>1848</v>
      </c>
    </row>
    <row r="1439" spans="1:2" ht="38.25">
      <c r="A1439" s="310" t="s">
        <v>1849</v>
      </c>
      <c r="B1439" s="312" t="s">
        <v>1850</v>
      </c>
    </row>
    <row r="1440" spans="1:2" ht="38.25">
      <c r="A1440" s="310" t="s">
        <v>1851</v>
      </c>
      <c r="B1440" s="312" t="s">
        <v>1852</v>
      </c>
    </row>
    <row r="1441" spans="1:3">
      <c r="A1441" s="310" t="s">
        <v>1853</v>
      </c>
      <c r="B1441" s="312" t="s">
        <v>1854</v>
      </c>
    </row>
    <row r="1442" spans="1:3" ht="63.75">
      <c r="A1442" s="310" t="s">
        <v>1855</v>
      </c>
      <c r="B1442" s="312" t="s">
        <v>1856</v>
      </c>
    </row>
    <row r="1443" spans="1:3" ht="39" thickBot="1">
      <c r="A1443" s="314" t="s">
        <v>1857</v>
      </c>
      <c r="B1443" s="316" t="s">
        <v>1858</v>
      </c>
    </row>
    <row r="1445" spans="1:3" ht="13.5" thickBot="1"/>
    <row r="1446" spans="1:3" ht="15.75">
      <c r="A1446" s="424" t="s">
        <v>1859</v>
      </c>
      <c r="B1446" s="335" t="s">
        <v>1860</v>
      </c>
      <c r="C1446" s="302"/>
    </row>
    <row r="1447" spans="1:3" ht="15.75">
      <c r="A1447" s="425"/>
      <c r="B1447" s="345"/>
      <c r="C1447" s="305"/>
    </row>
    <row r="1448" spans="1:3">
      <c r="A1448" s="425"/>
      <c r="B1448" s="309"/>
      <c r="C1448" s="305"/>
    </row>
    <row r="1449" spans="1:3">
      <c r="A1449" s="310"/>
      <c r="B1449" s="313"/>
      <c r="C1449" s="312"/>
    </row>
    <row r="1450" spans="1:3">
      <c r="A1450" s="310" t="s">
        <v>1861</v>
      </c>
      <c r="B1450" s="313" t="s">
        <v>1862</v>
      </c>
      <c r="C1450" s="312" t="s">
        <v>1863</v>
      </c>
    </row>
    <row r="1451" spans="1:3" ht="25.5">
      <c r="A1451" s="310" t="s">
        <v>1864</v>
      </c>
      <c r="B1451" s="313" t="s">
        <v>1865</v>
      </c>
      <c r="C1451" s="312"/>
    </row>
    <row r="1452" spans="1:3" ht="25.5">
      <c r="A1452" s="310" t="s">
        <v>698</v>
      </c>
      <c r="B1452" s="313" t="s">
        <v>1866</v>
      </c>
      <c r="C1452" s="312"/>
    </row>
    <row r="1453" spans="1:3">
      <c r="A1453" s="310" t="s">
        <v>707</v>
      </c>
      <c r="B1453" s="313" t="s">
        <v>1867</v>
      </c>
      <c r="C1453" s="312"/>
    </row>
    <row r="1454" spans="1:3">
      <c r="A1454" s="310" t="s">
        <v>709</v>
      </c>
      <c r="B1454" s="313" t="s">
        <v>1868</v>
      </c>
      <c r="C1454" s="312"/>
    </row>
    <row r="1455" spans="1:3" ht="38.25">
      <c r="A1455" s="310" t="s">
        <v>711</v>
      </c>
      <c r="B1455" s="313" t="s">
        <v>1869</v>
      </c>
      <c r="C1455" s="312"/>
    </row>
    <row r="1456" spans="1:3">
      <c r="A1456" s="310" t="s">
        <v>715</v>
      </c>
      <c r="B1456" s="313" t="s">
        <v>1870</v>
      </c>
      <c r="C1456" s="312"/>
    </row>
    <row r="1457" spans="1:3">
      <c r="A1457" s="310" t="s">
        <v>717</v>
      </c>
      <c r="B1457" s="313" t="s">
        <v>1871</v>
      </c>
      <c r="C1457" s="312"/>
    </row>
    <row r="1458" spans="1:3" ht="25.5">
      <c r="A1458" s="310" t="s">
        <v>1872</v>
      </c>
      <c r="B1458" s="313" t="s">
        <v>1873</v>
      </c>
      <c r="C1458" s="312" t="s">
        <v>72</v>
      </c>
    </row>
    <row r="1459" spans="1:3">
      <c r="A1459" s="310" t="s">
        <v>1008</v>
      </c>
      <c r="B1459" s="313" t="s">
        <v>1874</v>
      </c>
      <c r="C1459" s="312"/>
    </row>
    <row r="1460" spans="1:3">
      <c r="A1460" s="310" t="s">
        <v>1875</v>
      </c>
      <c r="B1460" s="313" t="s">
        <v>1876</v>
      </c>
      <c r="C1460" s="312"/>
    </row>
    <row r="1461" spans="1:3" ht="25.5">
      <c r="A1461" s="310" t="s">
        <v>1012</v>
      </c>
      <c r="B1461" s="313" t="s">
        <v>1877</v>
      </c>
      <c r="C1461" s="312"/>
    </row>
    <row r="1462" spans="1:3" ht="25.5">
      <c r="A1462" s="310" t="s">
        <v>1014</v>
      </c>
      <c r="B1462" s="313" t="s">
        <v>1878</v>
      </c>
      <c r="C1462" s="312"/>
    </row>
    <row r="1463" spans="1:3">
      <c r="A1463" s="310" t="s">
        <v>1016</v>
      </c>
      <c r="B1463" s="313" t="s">
        <v>1879</v>
      </c>
      <c r="C1463" s="312"/>
    </row>
    <row r="1464" spans="1:3" ht="25.5">
      <c r="A1464" s="310" t="s">
        <v>1018</v>
      </c>
      <c r="B1464" s="313" t="s">
        <v>1880</v>
      </c>
      <c r="C1464" s="312"/>
    </row>
    <row r="1465" spans="1:3">
      <c r="A1465" s="310" t="s">
        <v>1881</v>
      </c>
      <c r="B1465" s="313" t="s">
        <v>1021</v>
      </c>
      <c r="C1465" s="312"/>
    </row>
    <row r="1466" spans="1:3">
      <c r="A1466" s="310" t="s">
        <v>1022</v>
      </c>
      <c r="B1466" s="313" t="s">
        <v>1882</v>
      </c>
      <c r="C1466" s="312"/>
    </row>
    <row r="1467" spans="1:3">
      <c r="A1467" s="310" t="s">
        <v>1883</v>
      </c>
      <c r="B1467" s="313" t="s">
        <v>1884</v>
      </c>
      <c r="C1467" s="312"/>
    </row>
    <row r="1468" spans="1:3">
      <c r="A1468" s="310" t="s">
        <v>1885</v>
      </c>
      <c r="B1468" s="313" t="s">
        <v>1886</v>
      </c>
      <c r="C1468" s="312"/>
    </row>
    <row r="1469" spans="1:3">
      <c r="A1469" s="310" t="s">
        <v>1040</v>
      </c>
      <c r="B1469" s="313" t="s">
        <v>1041</v>
      </c>
      <c r="C1469" s="312"/>
    </row>
    <row r="1470" spans="1:3">
      <c r="A1470" s="310" t="s">
        <v>1042</v>
      </c>
      <c r="B1470" s="313" t="s">
        <v>1887</v>
      </c>
      <c r="C1470" s="312"/>
    </row>
    <row r="1471" spans="1:3">
      <c r="A1471" s="310" t="s">
        <v>1044</v>
      </c>
      <c r="B1471" s="313" t="s">
        <v>1888</v>
      </c>
      <c r="C1471" s="312"/>
    </row>
    <row r="1472" spans="1:3">
      <c r="A1472" s="310" t="s">
        <v>1046</v>
      </c>
      <c r="B1472" s="313" t="s">
        <v>1047</v>
      </c>
      <c r="C1472" s="312"/>
    </row>
    <row r="1473" spans="1:3">
      <c r="A1473" s="310" t="s">
        <v>1048</v>
      </c>
      <c r="B1473" s="313" t="s">
        <v>1889</v>
      </c>
      <c r="C1473" s="312"/>
    </row>
    <row r="1474" spans="1:3" ht="25.5">
      <c r="A1474" s="310" t="s">
        <v>1890</v>
      </c>
      <c r="B1474" s="313" t="s">
        <v>1891</v>
      </c>
      <c r="C1474" s="312"/>
    </row>
    <row r="1475" spans="1:3" ht="25.5">
      <c r="A1475" s="310" t="s">
        <v>1892</v>
      </c>
      <c r="B1475" s="313" t="s">
        <v>1893</v>
      </c>
      <c r="C1475" s="312"/>
    </row>
    <row r="1476" spans="1:3">
      <c r="A1476" s="310" t="s">
        <v>1894</v>
      </c>
      <c r="B1476" s="313" t="s">
        <v>1895</v>
      </c>
      <c r="C1476" s="312"/>
    </row>
    <row r="1477" spans="1:3" ht="25.5">
      <c r="A1477" s="310" t="s">
        <v>1896</v>
      </c>
      <c r="B1477" s="313" t="s">
        <v>1897</v>
      </c>
      <c r="C1477" s="312"/>
    </row>
    <row r="1478" spans="1:3">
      <c r="A1478" s="310" t="s">
        <v>1898</v>
      </c>
      <c r="B1478" s="313" t="s">
        <v>1899</v>
      </c>
      <c r="C1478" s="312" t="s">
        <v>1900</v>
      </c>
    </row>
    <row r="1479" spans="1:3">
      <c r="A1479" s="310" t="s">
        <v>1901</v>
      </c>
      <c r="B1479" s="313" t="s">
        <v>1902</v>
      </c>
      <c r="C1479" s="312"/>
    </row>
    <row r="1480" spans="1:3">
      <c r="A1480" s="310" t="s">
        <v>1903</v>
      </c>
      <c r="B1480" s="313" t="s">
        <v>1904</v>
      </c>
      <c r="C1480" s="312" t="s">
        <v>1900</v>
      </c>
    </row>
    <row r="1481" spans="1:3">
      <c r="A1481" s="310" t="s">
        <v>1905</v>
      </c>
      <c r="B1481" s="313" t="s">
        <v>1906</v>
      </c>
      <c r="C1481" s="312"/>
    </row>
    <row r="1482" spans="1:3">
      <c r="A1482" s="310" t="s">
        <v>1907</v>
      </c>
      <c r="B1482" s="313" t="s">
        <v>1908</v>
      </c>
      <c r="C1482" s="312" t="s">
        <v>72</v>
      </c>
    </row>
    <row r="1483" spans="1:3">
      <c r="A1483" s="310" t="s">
        <v>1909</v>
      </c>
      <c r="B1483" s="313" t="s">
        <v>1910</v>
      </c>
      <c r="C1483" s="312" t="s">
        <v>72</v>
      </c>
    </row>
    <row r="1484" spans="1:3">
      <c r="A1484" s="310" t="s">
        <v>1911</v>
      </c>
      <c r="B1484" s="313" t="s">
        <v>1912</v>
      </c>
      <c r="C1484" s="312" t="s">
        <v>72</v>
      </c>
    </row>
    <row r="1485" spans="1:3">
      <c r="A1485" s="310" t="s">
        <v>1913</v>
      </c>
      <c r="B1485" s="313" t="s">
        <v>1914</v>
      </c>
      <c r="C1485" s="312" t="s">
        <v>72</v>
      </c>
    </row>
    <row r="1486" spans="1:3">
      <c r="A1486" s="310" t="s">
        <v>1915</v>
      </c>
      <c r="B1486" s="313" t="s">
        <v>1916</v>
      </c>
      <c r="C1486" s="312"/>
    </row>
    <row r="1487" spans="1:3">
      <c r="A1487" s="310" t="s">
        <v>1917</v>
      </c>
      <c r="B1487" s="313" t="s">
        <v>1918</v>
      </c>
      <c r="C1487" s="312"/>
    </row>
    <row r="1488" spans="1:3" ht="25.5">
      <c r="A1488" s="310" t="s">
        <v>1919</v>
      </c>
      <c r="B1488" s="313" t="s">
        <v>1920</v>
      </c>
      <c r="C1488" s="312"/>
    </row>
    <row r="1489" spans="1:3">
      <c r="A1489" s="310" t="s">
        <v>1921</v>
      </c>
      <c r="B1489" s="313" t="s">
        <v>1922</v>
      </c>
      <c r="C1489" s="312"/>
    </row>
    <row r="1490" spans="1:3">
      <c r="A1490" s="310" t="s">
        <v>1923</v>
      </c>
      <c r="B1490" s="313" t="s">
        <v>1924</v>
      </c>
      <c r="C1490" s="312"/>
    </row>
    <row r="1491" spans="1:3">
      <c r="A1491" s="310" t="s">
        <v>1925</v>
      </c>
      <c r="B1491" s="313" t="s">
        <v>1066</v>
      </c>
      <c r="C1491" s="312" t="s">
        <v>72</v>
      </c>
    </row>
    <row r="1492" spans="1:3">
      <c r="A1492" s="310" t="s">
        <v>1926</v>
      </c>
      <c r="B1492" s="313" t="s">
        <v>1068</v>
      </c>
      <c r="C1492" s="312" t="s">
        <v>72</v>
      </c>
    </row>
    <row r="1493" spans="1:3">
      <c r="A1493" s="310" t="s">
        <v>1927</v>
      </c>
      <c r="B1493" s="313" t="s">
        <v>1928</v>
      </c>
      <c r="C1493" s="312" t="s">
        <v>72</v>
      </c>
    </row>
    <row r="1494" spans="1:3" ht="38.25">
      <c r="A1494" s="310" t="s">
        <v>1929</v>
      </c>
      <c r="B1494" s="313" t="s">
        <v>1930</v>
      </c>
      <c r="C1494" s="312" t="s">
        <v>72</v>
      </c>
    </row>
    <row r="1495" spans="1:3">
      <c r="A1495" s="310" t="s">
        <v>1931</v>
      </c>
      <c r="B1495" s="313" t="s">
        <v>1932</v>
      </c>
      <c r="C1495" s="312" t="s">
        <v>72</v>
      </c>
    </row>
    <row r="1496" spans="1:3">
      <c r="A1496" s="310" t="s">
        <v>1933</v>
      </c>
      <c r="B1496" s="313" t="s">
        <v>1934</v>
      </c>
      <c r="C1496" s="312"/>
    </row>
    <row r="1497" spans="1:3">
      <c r="A1497" s="310" t="s">
        <v>1935</v>
      </c>
      <c r="B1497" s="313" t="s">
        <v>1936</v>
      </c>
      <c r="C1497" s="312" t="s">
        <v>72</v>
      </c>
    </row>
    <row r="1498" spans="1:3">
      <c r="A1498" s="310" t="s">
        <v>1937</v>
      </c>
      <c r="B1498" s="313" t="s">
        <v>1938</v>
      </c>
      <c r="C1498" s="312" t="s">
        <v>72</v>
      </c>
    </row>
    <row r="1499" spans="1:3" ht="25.5">
      <c r="A1499" s="310" t="s">
        <v>1939</v>
      </c>
      <c r="B1499" s="313" t="s">
        <v>1940</v>
      </c>
      <c r="C1499" s="312" t="s">
        <v>72</v>
      </c>
    </row>
    <row r="1500" spans="1:3">
      <c r="A1500" s="310" t="s">
        <v>1941</v>
      </c>
      <c r="B1500" s="313" t="s">
        <v>1942</v>
      </c>
      <c r="C1500" s="312" t="s">
        <v>72</v>
      </c>
    </row>
    <row r="1501" spans="1:3">
      <c r="A1501" s="310" t="s">
        <v>1943</v>
      </c>
      <c r="B1501" s="313" t="s">
        <v>1944</v>
      </c>
      <c r="C1501" s="312" t="s">
        <v>72</v>
      </c>
    </row>
    <row r="1502" spans="1:3">
      <c r="A1502" s="310" t="s">
        <v>1945</v>
      </c>
      <c r="B1502" s="313" t="s">
        <v>1946</v>
      </c>
      <c r="C1502" s="312" t="s">
        <v>72</v>
      </c>
    </row>
    <row r="1503" spans="1:3" ht="25.5">
      <c r="A1503" s="310" t="s">
        <v>1947</v>
      </c>
      <c r="B1503" s="313" t="s">
        <v>1948</v>
      </c>
      <c r="C1503" s="312" t="s">
        <v>72</v>
      </c>
    </row>
    <row r="1504" spans="1:3">
      <c r="A1504" s="310" t="s">
        <v>1949</v>
      </c>
      <c r="B1504" s="313" t="s">
        <v>1950</v>
      </c>
      <c r="C1504" s="312" t="s">
        <v>72</v>
      </c>
    </row>
    <row r="1505" spans="1:3" ht="25.5">
      <c r="A1505" s="310" t="s">
        <v>1951</v>
      </c>
      <c r="B1505" s="313" t="s">
        <v>1952</v>
      </c>
      <c r="C1505" s="312" t="s">
        <v>72</v>
      </c>
    </row>
    <row r="1506" spans="1:3">
      <c r="A1506" s="310" t="s">
        <v>1953</v>
      </c>
      <c r="B1506" s="313" t="s">
        <v>1954</v>
      </c>
      <c r="C1506" s="312" t="s">
        <v>72</v>
      </c>
    </row>
    <row r="1507" spans="1:3" ht="25.5">
      <c r="A1507" s="310" t="s">
        <v>1955</v>
      </c>
      <c r="B1507" s="313" t="s">
        <v>1956</v>
      </c>
      <c r="C1507" s="312" t="s">
        <v>72</v>
      </c>
    </row>
    <row r="1508" spans="1:3" ht="25.5">
      <c r="A1508" s="310" t="s">
        <v>1957</v>
      </c>
      <c r="B1508" s="313" t="s">
        <v>1958</v>
      </c>
      <c r="C1508" s="312"/>
    </row>
    <row r="1509" spans="1:3" ht="25.5">
      <c r="A1509" s="310" t="s">
        <v>1959</v>
      </c>
      <c r="B1509" s="313" t="s">
        <v>1960</v>
      </c>
      <c r="C1509" s="312"/>
    </row>
    <row r="1510" spans="1:3">
      <c r="A1510" s="310" t="s">
        <v>801</v>
      </c>
      <c r="B1510" s="313" t="s">
        <v>1961</v>
      </c>
      <c r="C1510" s="312"/>
    </row>
    <row r="1511" spans="1:3">
      <c r="A1511" s="310" t="s">
        <v>806</v>
      </c>
      <c r="B1511" s="313" t="s">
        <v>1962</v>
      </c>
      <c r="C1511" s="312"/>
    </row>
    <row r="1512" spans="1:3">
      <c r="A1512" s="310" t="s">
        <v>810</v>
      </c>
      <c r="B1512" s="313" t="s">
        <v>811</v>
      </c>
      <c r="C1512" s="312"/>
    </row>
    <row r="1513" spans="1:3">
      <c r="A1513" s="310" t="s">
        <v>1963</v>
      </c>
      <c r="B1513" s="313" t="s">
        <v>1964</v>
      </c>
      <c r="C1513" s="312"/>
    </row>
    <row r="1514" spans="1:3">
      <c r="A1514" s="310" t="s">
        <v>1965</v>
      </c>
      <c r="B1514" s="313" t="s">
        <v>1966</v>
      </c>
      <c r="C1514" s="312" t="s">
        <v>72</v>
      </c>
    </row>
    <row r="1515" spans="1:3">
      <c r="A1515" s="310" t="s">
        <v>1967</v>
      </c>
      <c r="B1515" s="313" t="s">
        <v>1968</v>
      </c>
      <c r="C1515" s="312" t="s">
        <v>1969</v>
      </c>
    </row>
    <row r="1516" spans="1:3">
      <c r="A1516" s="310" t="s">
        <v>1970</v>
      </c>
      <c r="B1516" s="313" t="s">
        <v>1971</v>
      </c>
      <c r="C1516" s="312" t="s">
        <v>1972</v>
      </c>
    </row>
    <row r="1517" spans="1:3">
      <c r="A1517" s="310" t="s">
        <v>1973</v>
      </c>
      <c r="B1517" s="313" t="s">
        <v>1974</v>
      </c>
      <c r="C1517" s="312" t="s">
        <v>72</v>
      </c>
    </row>
    <row r="1518" spans="1:3">
      <c r="A1518" s="310" t="s">
        <v>1975</v>
      </c>
      <c r="B1518" s="313" t="s">
        <v>1976</v>
      </c>
      <c r="C1518" s="312" t="s">
        <v>1972</v>
      </c>
    </row>
    <row r="1519" spans="1:3">
      <c r="A1519" s="310" t="s">
        <v>1977</v>
      </c>
      <c r="B1519" s="313" t="s">
        <v>1978</v>
      </c>
      <c r="C1519" s="312" t="s">
        <v>72</v>
      </c>
    </row>
    <row r="1520" spans="1:3">
      <c r="A1520" s="310" t="s">
        <v>819</v>
      </c>
      <c r="B1520" s="313" t="s">
        <v>820</v>
      </c>
      <c r="C1520" s="312"/>
    </row>
    <row r="1521" spans="1:3" ht="25.5">
      <c r="A1521" s="310" t="s">
        <v>1339</v>
      </c>
      <c r="B1521" s="313" t="s">
        <v>1979</v>
      </c>
      <c r="C1521" s="312"/>
    </row>
    <row r="1522" spans="1:3" ht="38.25">
      <c r="A1522" s="310" t="s">
        <v>1980</v>
      </c>
      <c r="B1522" s="313" t="s">
        <v>1981</v>
      </c>
      <c r="C1522" s="312"/>
    </row>
    <row r="1523" spans="1:3" ht="25.5">
      <c r="A1523" s="310" t="s">
        <v>1982</v>
      </c>
      <c r="B1523" s="313" t="s">
        <v>1983</v>
      </c>
      <c r="C1523" s="312" t="s">
        <v>72</v>
      </c>
    </row>
    <row r="1524" spans="1:3">
      <c r="A1524" s="310" t="s">
        <v>1984</v>
      </c>
      <c r="B1524" s="313" t="s">
        <v>1985</v>
      </c>
      <c r="C1524" s="312"/>
    </row>
    <row r="1525" spans="1:3">
      <c r="A1525" s="310" t="s">
        <v>1986</v>
      </c>
      <c r="B1525" s="313" t="s">
        <v>1987</v>
      </c>
      <c r="C1525" s="312"/>
    </row>
    <row r="1526" spans="1:3">
      <c r="A1526" s="310" t="s">
        <v>1988</v>
      </c>
      <c r="B1526" s="313" t="s">
        <v>1989</v>
      </c>
      <c r="C1526" s="312"/>
    </row>
    <row r="1527" spans="1:3">
      <c r="A1527" s="310" t="s">
        <v>1343</v>
      </c>
      <c r="B1527" s="313" t="s">
        <v>1990</v>
      </c>
      <c r="C1527" s="312"/>
    </row>
    <row r="1528" spans="1:3">
      <c r="A1528" s="310" t="s">
        <v>1345</v>
      </c>
      <c r="B1528" s="313" t="s">
        <v>1991</v>
      </c>
      <c r="C1528" s="312"/>
    </row>
    <row r="1529" spans="1:3" ht="25.5">
      <c r="A1529" s="310" t="s">
        <v>1992</v>
      </c>
      <c r="B1529" s="313" t="s">
        <v>1993</v>
      </c>
      <c r="C1529" s="312"/>
    </row>
    <row r="1530" spans="1:3" ht="25.5">
      <c r="A1530" s="310" t="s">
        <v>1994</v>
      </c>
      <c r="B1530" s="313" t="s">
        <v>1995</v>
      </c>
      <c r="C1530" s="312"/>
    </row>
    <row r="1531" spans="1:3" ht="25.5">
      <c r="A1531" s="310" t="s">
        <v>1996</v>
      </c>
      <c r="B1531" s="313" t="s">
        <v>1997</v>
      </c>
      <c r="C1531" s="312"/>
    </row>
    <row r="1532" spans="1:3" ht="25.5">
      <c r="A1532" s="310" t="s">
        <v>1998</v>
      </c>
      <c r="B1532" s="313" t="s">
        <v>1999</v>
      </c>
      <c r="C1532" s="312"/>
    </row>
    <row r="1533" spans="1:3" ht="38.25">
      <c r="A1533" s="310" t="s">
        <v>2000</v>
      </c>
      <c r="B1533" s="313" t="s">
        <v>2001</v>
      </c>
      <c r="C1533" s="312"/>
    </row>
    <row r="1534" spans="1:3">
      <c r="A1534" s="310" t="s">
        <v>2002</v>
      </c>
      <c r="B1534" s="313" t="s">
        <v>2003</v>
      </c>
      <c r="C1534" s="312" t="s">
        <v>72</v>
      </c>
    </row>
    <row r="1535" spans="1:3" ht="25.5">
      <c r="A1535" s="310" t="s">
        <v>1347</v>
      </c>
      <c r="B1535" s="313" t="s">
        <v>2004</v>
      </c>
      <c r="C1535" s="312"/>
    </row>
    <row r="1536" spans="1:3" ht="25.5">
      <c r="A1536" s="310" t="s">
        <v>856</v>
      </c>
      <c r="B1536" s="313" t="s">
        <v>2005</v>
      </c>
      <c r="C1536" s="312"/>
    </row>
    <row r="1537" spans="1:3">
      <c r="A1537" s="310" t="s">
        <v>2006</v>
      </c>
      <c r="B1537" s="313" t="s">
        <v>2007</v>
      </c>
      <c r="C1537" s="312"/>
    </row>
    <row r="1538" spans="1:3" ht="25.5">
      <c r="A1538" s="310" t="s">
        <v>2008</v>
      </c>
      <c r="B1538" s="313" t="s">
        <v>2009</v>
      </c>
      <c r="C1538" s="312" t="s">
        <v>72</v>
      </c>
    </row>
    <row r="1539" spans="1:3" ht="25.5">
      <c r="A1539" s="310" t="s">
        <v>2010</v>
      </c>
      <c r="B1539" s="313" t="s">
        <v>2011</v>
      </c>
      <c r="C1539" s="312"/>
    </row>
    <row r="1540" spans="1:3">
      <c r="A1540" s="310" t="s">
        <v>2012</v>
      </c>
      <c r="B1540" s="313" t="s">
        <v>2013</v>
      </c>
      <c r="C1540" s="312"/>
    </row>
    <row r="1541" spans="1:3" ht="25.5">
      <c r="A1541" s="310" t="s">
        <v>2014</v>
      </c>
      <c r="B1541" s="313" t="s">
        <v>2015</v>
      </c>
      <c r="C1541" s="312"/>
    </row>
    <row r="1542" spans="1:3">
      <c r="A1542" s="310" t="s">
        <v>2016</v>
      </c>
      <c r="B1542" s="313" t="s">
        <v>2017</v>
      </c>
      <c r="C1542" s="312"/>
    </row>
    <row r="1543" spans="1:3" ht="38.25">
      <c r="A1543" s="310" t="s">
        <v>2018</v>
      </c>
      <c r="B1543" s="313" t="s">
        <v>2019</v>
      </c>
      <c r="C1543" s="312"/>
    </row>
    <row r="1544" spans="1:3" ht="25.5">
      <c r="A1544" s="310" t="s">
        <v>2020</v>
      </c>
      <c r="B1544" s="313" t="s">
        <v>2021</v>
      </c>
      <c r="C1544" s="312"/>
    </row>
    <row r="1545" spans="1:3">
      <c r="A1545" s="310" t="s">
        <v>2022</v>
      </c>
      <c r="B1545" s="313" t="s">
        <v>2023</v>
      </c>
      <c r="C1545" s="312"/>
    </row>
    <row r="1546" spans="1:3">
      <c r="A1546" s="310" t="s">
        <v>1752</v>
      </c>
      <c r="B1546" s="313" t="s">
        <v>2024</v>
      </c>
      <c r="C1546" s="312"/>
    </row>
    <row r="1547" spans="1:3">
      <c r="A1547" s="310" t="s">
        <v>1754</v>
      </c>
      <c r="B1547" s="313" t="s">
        <v>2025</v>
      </c>
      <c r="C1547" s="312"/>
    </row>
    <row r="1548" spans="1:3">
      <c r="A1548" s="310" t="s">
        <v>1756</v>
      </c>
      <c r="B1548" s="313" t="s">
        <v>2026</v>
      </c>
      <c r="C1548" s="312"/>
    </row>
    <row r="1549" spans="1:3">
      <c r="A1549" s="310" t="s">
        <v>2027</v>
      </c>
      <c r="B1549" s="313" t="s">
        <v>2028</v>
      </c>
      <c r="C1549" s="312" t="s">
        <v>1900</v>
      </c>
    </row>
    <row r="1550" spans="1:3">
      <c r="A1550" s="310" t="s">
        <v>2029</v>
      </c>
      <c r="B1550" s="313" t="s">
        <v>2030</v>
      </c>
      <c r="C1550" s="312"/>
    </row>
    <row r="1551" spans="1:3">
      <c r="A1551" s="310" t="s">
        <v>2031</v>
      </c>
      <c r="B1551" s="313" t="s">
        <v>2032</v>
      </c>
      <c r="C1551" s="312" t="s">
        <v>72</v>
      </c>
    </row>
    <row r="1552" spans="1:3">
      <c r="A1552" s="310" t="s">
        <v>2033</v>
      </c>
      <c r="B1552" s="313" t="s">
        <v>2034</v>
      </c>
      <c r="C1552" s="312" t="s">
        <v>72</v>
      </c>
    </row>
    <row r="1553" spans="1:3">
      <c r="A1553" s="310" t="s">
        <v>2035</v>
      </c>
      <c r="B1553" s="313" t="s">
        <v>2036</v>
      </c>
      <c r="C1553" s="312" t="s">
        <v>72</v>
      </c>
    </row>
    <row r="1554" spans="1:3">
      <c r="A1554" s="310" t="s">
        <v>2037</v>
      </c>
      <c r="B1554" s="313" t="s">
        <v>2038</v>
      </c>
      <c r="C1554" s="312" t="s">
        <v>72</v>
      </c>
    </row>
    <row r="1555" spans="1:3">
      <c r="A1555" s="310" t="s">
        <v>2039</v>
      </c>
      <c r="B1555" s="313" t="s">
        <v>2040</v>
      </c>
      <c r="C1555" s="312" t="s">
        <v>72</v>
      </c>
    </row>
    <row r="1556" spans="1:3">
      <c r="A1556" s="310" t="s">
        <v>2041</v>
      </c>
      <c r="B1556" s="313" t="s">
        <v>2042</v>
      </c>
      <c r="C1556" s="312" t="s">
        <v>72</v>
      </c>
    </row>
    <row r="1557" spans="1:3">
      <c r="A1557" s="310" t="s">
        <v>2043</v>
      </c>
      <c r="B1557" s="313" t="s">
        <v>2044</v>
      </c>
      <c r="C1557" s="312"/>
    </row>
    <row r="1558" spans="1:3">
      <c r="A1558" s="310" t="s">
        <v>2045</v>
      </c>
      <c r="B1558" s="313" t="s">
        <v>2046</v>
      </c>
      <c r="C1558" s="312" t="s">
        <v>72</v>
      </c>
    </row>
    <row r="1559" spans="1:3">
      <c r="A1559" s="310" t="s">
        <v>2047</v>
      </c>
      <c r="B1559" s="313" t="s">
        <v>2048</v>
      </c>
      <c r="C1559" s="312"/>
    </row>
    <row r="1560" spans="1:3">
      <c r="A1560" s="310" t="s">
        <v>2049</v>
      </c>
      <c r="B1560" s="313" t="s">
        <v>2050</v>
      </c>
      <c r="C1560" s="312"/>
    </row>
    <row r="1561" spans="1:3">
      <c r="A1561" s="310" t="s">
        <v>2051</v>
      </c>
      <c r="B1561" s="313" t="s">
        <v>2052</v>
      </c>
      <c r="C1561" s="312" t="s">
        <v>72</v>
      </c>
    </row>
    <row r="1562" spans="1:3">
      <c r="A1562" s="310" t="s">
        <v>2053</v>
      </c>
      <c r="B1562" s="313" t="s">
        <v>2054</v>
      </c>
      <c r="C1562" s="312" t="s">
        <v>72</v>
      </c>
    </row>
    <row r="1563" spans="1:3">
      <c r="A1563" s="310" t="s">
        <v>2055</v>
      </c>
      <c r="B1563" s="313" t="s">
        <v>2056</v>
      </c>
      <c r="C1563" s="312" t="s">
        <v>72</v>
      </c>
    </row>
    <row r="1564" spans="1:3">
      <c r="A1564" s="310" t="s">
        <v>2057</v>
      </c>
      <c r="B1564" s="313" t="s">
        <v>2058</v>
      </c>
      <c r="C1564" s="312" t="s">
        <v>72</v>
      </c>
    </row>
    <row r="1565" spans="1:3">
      <c r="A1565" s="310" t="s">
        <v>2059</v>
      </c>
      <c r="B1565" s="313" t="s">
        <v>2060</v>
      </c>
      <c r="C1565" s="312" t="s">
        <v>72</v>
      </c>
    </row>
    <row r="1566" spans="1:3">
      <c r="A1566" s="310" t="s">
        <v>2061</v>
      </c>
      <c r="B1566" s="313" t="s">
        <v>2062</v>
      </c>
      <c r="C1566" s="312" t="s">
        <v>72</v>
      </c>
    </row>
    <row r="1567" spans="1:3">
      <c r="A1567" s="310" t="s">
        <v>2063</v>
      </c>
      <c r="B1567" s="313" t="s">
        <v>2064</v>
      </c>
      <c r="C1567" s="312" t="s">
        <v>72</v>
      </c>
    </row>
    <row r="1568" spans="1:3">
      <c r="A1568" s="310" t="s">
        <v>2065</v>
      </c>
      <c r="B1568" s="313" t="s">
        <v>2066</v>
      </c>
      <c r="C1568" s="312" t="s">
        <v>72</v>
      </c>
    </row>
    <row r="1569" spans="1:3">
      <c r="A1569" s="310" t="s">
        <v>2067</v>
      </c>
      <c r="B1569" s="313" t="s">
        <v>2068</v>
      </c>
      <c r="C1569" s="312" t="s">
        <v>72</v>
      </c>
    </row>
    <row r="1570" spans="1:3" ht="25.5">
      <c r="A1570" s="310" t="s">
        <v>2069</v>
      </c>
      <c r="B1570" s="313" t="s">
        <v>2070</v>
      </c>
      <c r="C1570" s="312" t="s">
        <v>2071</v>
      </c>
    </row>
    <row r="1571" spans="1:3">
      <c r="A1571" s="310" t="s">
        <v>2072</v>
      </c>
      <c r="B1571" s="313" t="s">
        <v>2073</v>
      </c>
      <c r="C1571" s="312" t="s">
        <v>72</v>
      </c>
    </row>
    <row r="1572" spans="1:3" ht="25.5">
      <c r="A1572" s="310" t="s">
        <v>2074</v>
      </c>
      <c r="B1572" s="313" t="s">
        <v>2075</v>
      </c>
      <c r="C1572" s="312" t="s">
        <v>2071</v>
      </c>
    </row>
    <row r="1573" spans="1:3">
      <c r="A1573" s="310" t="s">
        <v>2076</v>
      </c>
      <c r="B1573" s="313" t="s">
        <v>2077</v>
      </c>
      <c r="C1573" s="312" t="s">
        <v>2071</v>
      </c>
    </row>
    <row r="1574" spans="1:3">
      <c r="A1574" s="310" t="s">
        <v>2078</v>
      </c>
      <c r="B1574" s="313" t="s">
        <v>2079</v>
      </c>
      <c r="C1574" s="312" t="s">
        <v>2071</v>
      </c>
    </row>
    <row r="1575" spans="1:3">
      <c r="A1575" s="310" t="s">
        <v>2080</v>
      </c>
      <c r="B1575" s="313" t="s">
        <v>2081</v>
      </c>
      <c r="C1575" s="312" t="s">
        <v>2071</v>
      </c>
    </row>
    <row r="1576" spans="1:3" ht="25.5">
      <c r="A1576" s="310" t="s">
        <v>2082</v>
      </c>
      <c r="B1576" s="313" t="s">
        <v>2083</v>
      </c>
      <c r="C1576" s="312" t="s">
        <v>72</v>
      </c>
    </row>
    <row r="1577" spans="1:3">
      <c r="A1577" s="310" t="s">
        <v>2084</v>
      </c>
      <c r="B1577" s="313" t="s">
        <v>2085</v>
      </c>
      <c r="C1577" s="312" t="s">
        <v>2071</v>
      </c>
    </row>
    <row r="1578" spans="1:3">
      <c r="A1578" s="310" t="s">
        <v>2086</v>
      </c>
      <c r="B1578" s="313" t="s">
        <v>2087</v>
      </c>
      <c r="C1578" s="312" t="s">
        <v>72</v>
      </c>
    </row>
    <row r="1579" spans="1:3" ht="25.5">
      <c r="A1579" s="310" t="s">
        <v>2088</v>
      </c>
      <c r="B1579" s="313" t="s">
        <v>2089</v>
      </c>
      <c r="C1579" s="312"/>
    </row>
    <row r="1580" spans="1:3">
      <c r="A1580" s="310"/>
      <c r="B1580" s="313"/>
      <c r="C1580" s="312"/>
    </row>
    <row r="1581" spans="1:3">
      <c r="A1581" s="310"/>
      <c r="B1581" s="313"/>
      <c r="C1581" s="312" t="s">
        <v>72</v>
      </c>
    </row>
    <row r="1582" spans="1:3" ht="25.5">
      <c r="A1582" s="310" t="s">
        <v>2090</v>
      </c>
      <c r="B1582" s="313" t="s">
        <v>2091</v>
      </c>
      <c r="C1582" s="312" t="s">
        <v>2092</v>
      </c>
    </row>
    <row r="1583" spans="1:3" ht="25.5">
      <c r="A1583" s="310" t="s">
        <v>1760</v>
      </c>
      <c r="B1583" s="313" t="s">
        <v>2093</v>
      </c>
      <c r="C1583" s="312" t="s">
        <v>2092</v>
      </c>
    </row>
    <row r="1584" spans="1:3" ht="25.5">
      <c r="A1584" s="310" t="s">
        <v>1762</v>
      </c>
      <c r="B1584" s="313" t="s">
        <v>2094</v>
      </c>
      <c r="C1584" s="312" t="s">
        <v>2092</v>
      </c>
    </row>
    <row r="1585" spans="1:3">
      <c r="A1585" s="310" t="s">
        <v>2095</v>
      </c>
      <c r="B1585" s="313" t="s">
        <v>2096</v>
      </c>
      <c r="C1585" s="312"/>
    </row>
    <row r="1586" spans="1:3">
      <c r="A1586" s="310" t="s">
        <v>1766</v>
      </c>
      <c r="B1586" s="313" t="s">
        <v>2097</v>
      </c>
      <c r="C1586" s="312"/>
    </row>
    <row r="1587" spans="1:3">
      <c r="A1587" s="310" t="s">
        <v>1768</v>
      </c>
      <c r="B1587" s="313" t="s">
        <v>2098</v>
      </c>
      <c r="C1587" s="312"/>
    </row>
    <row r="1588" spans="1:3" ht="38.25">
      <c r="A1588" s="310" t="s">
        <v>2099</v>
      </c>
      <c r="B1588" s="313" t="s">
        <v>1771</v>
      </c>
      <c r="C1588" s="312" t="s">
        <v>72</v>
      </c>
    </row>
    <row r="1589" spans="1:3" ht="13.5" thickBot="1">
      <c r="A1589" s="314" t="s">
        <v>1772</v>
      </c>
      <c r="B1589" s="315" t="s">
        <v>1773</v>
      </c>
      <c r="C1589" s="316" t="s">
        <v>1900</v>
      </c>
    </row>
  </sheetData>
  <mergeCells count="6">
    <mergeCell ref="A1446:A1448"/>
    <mergeCell ref="A1151:A1152"/>
    <mergeCell ref="B1151:B1152"/>
    <mergeCell ref="D1151:D1152"/>
    <mergeCell ref="E1151:E1152"/>
    <mergeCell ref="A1385:A138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3</vt:i4>
      </vt:variant>
    </vt:vector>
  </HeadingPairs>
  <TitlesOfParts>
    <vt:vector size="8" baseType="lpstr">
      <vt:lpstr>шаблон</vt:lpstr>
      <vt:lpstr>РАСШИФРОВК</vt:lpstr>
      <vt:lpstr>ИНСТРУКЦИЯ ПО ЗАПОЛНЕНИЮ</vt:lpstr>
      <vt:lpstr>PR 24.03.01.04</vt:lpstr>
      <vt:lpstr>Коды товаров. обезател. докумен</vt:lpstr>
      <vt:lpstr>'PR 24.03.01.04'!Область_печати</vt:lpstr>
      <vt:lpstr>РАСШИФРОВК!Область_печати</vt:lpstr>
      <vt:lpstr>шаблон!Область_печати</vt:lpstr>
    </vt:vector>
  </TitlesOfParts>
  <Company>MoBIL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analist2</cp:lastModifiedBy>
  <cp:lastPrinted>2019-03-20T06:45:24Z</cp:lastPrinted>
  <dcterms:created xsi:type="dcterms:W3CDTF">2012-02-06T09:11:00Z</dcterms:created>
  <dcterms:modified xsi:type="dcterms:W3CDTF">2020-01-15T13:17:08Z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1033-9.1.0.4746</vt:lpwstr>
  </property>
</Properties>
</file>